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 firstSheet="1" activeTab="1"/>
  </bookViews>
  <sheets>
    <sheet name="Parametri" sheetId="2" state="hidden" r:id="rId1"/>
    <sheet name="CATALOGO" sheetId="1" r:id="rId2"/>
  </sheets>
  <definedNames>
    <definedName name="_xlnm._FilterDatabase" localSheetId="1" hidden="1">CATALOGO!$A$5:$BX$5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R71" i="1" l="1"/>
  <c r="BR69" i="1"/>
  <c r="BS69" i="1" s="1"/>
  <c r="BR68" i="1"/>
  <c r="BS68" i="1" s="1"/>
  <c r="BR67" i="1"/>
  <c r="BS67" i="1" s="1"/>
  <c r="BR66" i="1"/>
  <c r="BS66" i="1" s="1"/>
  <c r="BR65" i="1"/>
  <c r="BS65" i="1" s="1"/>
  <c r="BR64" i="1"/>
  <c r="BS64" i="1" s="1"/>
  <c r="BS63" i="1"/>
  <c r="BR63" i="1"/>
  <c r="BS62" i="1"/>
  <c r="BR62" i="1"/>
  <c r="BR61" i="1"/>
  <c r="BS61" i="1" s="1"/>
  <c r="BR60" i="1"/>
  <c r="BS60" i="1" s="1"/>
  <c r="BR59" i="1"/>
  <c r="BS59" i="1" s="1"/>
  <c r="BR58" i="1"/>
  <c r="BS58" i="1" s="1"/>
  <c r="BS57" i="1"/>
  <c r="BR57" i="1"/>
  <c r="BS56" i="1"/>
  <c r="BR56" i="1"/>
  <c r="BS55" i="1"/>
  <c r="BR55" i="1"/>
  <c r="BR54" i="1"/>
  <c r="BS54" i="1" s="1"/>
  <c r="BR53" i="1"/>
  <c r="BS53" i="1" s="1"/>
  <c r="BR52" i="1"/>
  <c r="BS52" i="1" s="1"/>
  <c r="BS51" i="1"/>
  <c r="BR51" i="1"/>
  <c r="BS50" i="1"/>
  <c r="BR50" i="1"/>
  <c r="BS49" i="1"/>
  <c r="BR49" i="1"/>
  <c r="BR48" i="1"/>
  <c r="BS48" i="1" s="1"/>
  <c r="BR47" i="1"/>
  <c r="BS47" i="1" s="1"/>
  <c r="BR46" i="1"/>
  <c r="BS46" i="1" s="1"/>
  <c r="BS45" i="1"/>
  <c r="BR45" i="1"/>
  <c r="BS44" i="1"/>
  <c r="BR44" i="1"/>
  <c r="BS43" i="1"/>
  <c r="BR43" i="1"/>
  <c r="BR42" i="1"/>
  <c r="BS42" i="1" s="1"/>
  <c r="BR41" i="1"/>
  <c r="BS41" i="1" s="1"/>
  <c r="BR40" i="1"/>
  <c r="BS40" i="1" s="1"/>
  <c r="BS39" i="1"/>
  <c r="BR39" i="1"/>
  <c r="BS38" i="1"/>
  <c r="BR38" i="1"/>
  <c r="BS37" i="1"/>
  <c r="BR37" i="1"/>
  <c r="BR36" i="1"/>
  <c r="BS36" i="1" s="1"/>
  <c r="BR35" i="1"/>
  <c r="BS35" i="1" s="1"/>
  <c r="BR34" i="1"/>
  <c r="BS34" i="1" s="1"/>
  <c r="BS33" i="1"/>
  <c r="BR33" i="1"/>
  <c r="BS32" i="1"/>
  <c r="BR32" i="1"/>
  <c r="BS31" i="1"/>
  <c r="BR31" i="1"/>
  <c r="BR30" i="1"/>
  <c r="BS30" i="1" s="1"/>
  <c r="BR29" i="1"/>
  <c r="BS29" i="1" s="1"/>
  <c r="BR28" i="1"/>
  <c r="BS28" i="1" s="1"/>
  <c r="BS27" i="1"/>
  <c r="BR27" i="1"/>
  <c r="BS26" i="1"/>
  <c r="BR26" i="1"/>
  <c r="BR25" i="1"/>
  <c r="BS25" i="1" s="1"/>
  <c r="BS18" i="1"/>
  <c r="BS7" i="1"/>
  <c r="BS6" i="1"/>
  <c r="BR24" i="1"/>
  <c r="BS24" i="1" s="1"/>
  <c r="BR23" i="1"/>
  <c r="BS23" i="1" s="1"/>
  <c r="BR22" i="1"/>
  <c r="BS22" i="1" s="1"/>
  <c r="BR21" i="1"/>
  <c r="BS21" i="1" s="1"/>
  <c r="BR20" i="1"/>
  <c r="BS20" i="1" s="1"/>
  <c r="BR19" i="1"/>
  <c r="BS19" i="1" s="1"/>
  <c r="BR18" i="1"/>
  <c r="BR17" i="1"/>
  <c r="BS17" i="1" s="1"/>
  <c r="BR16" i="1"/>
  <c r="BS16" i="1" s="1"/>
  <c r="BR15" i="1"/>
  <c r="BS15" i="1" s="1"/>
  <c r="BR14" i="1"/>
  <c r="BS14" i="1" s="1"/>
  <c r="BR13" i="1"/>
  <c r="BS13" i="1" s="1"/>
  <c r="BR12" i="1"/>
  <c r="BS12" i="1" s="1"/>
  <c r="BR11" i="1"/>
  <c r="BS11" i="1" s="1"/>
  <c r="BR10" i="1"/>
  <c r="BS10" i="1" s="1"/>
  <c r="BR9" i="1"/>
  <c r="BS9" i="1" s="1"/>
  <c r="BR8" i="1"/>
  <c r="BS8" i="1" s="1"/>
  <c r="BR7" i="1"/>
  <c r="BR6" i="1"/>
</calcChain>
</file>

<file path=xl/sharedStrings.xml><?xml version="1.0" encoding="utf-8"?>
<sst xmlns="http://schemas.openxmlformats.org/spreadsheetml/2006/main" count="1471" uniqueCount="393">
  <si>
    <t>sa</t>
  </si>
  <si>
    <t>PP_BEESTORE</t>
  </si>
  <si>
    <t>Sirio2019</t>
  </si>
  <si>
    <t>DRIVER=SQL Server;SERVER=192.168.5.40;UID=sa;PWD=Sirio2019;</t>
  </si>
  <si>
    <t>192.168.5.40</t>
  </si>
  <si>
    <t xml:space="preserve"> </t>
  </si>
  <si>
    <t>CALZATURE(USA)   GUANTI</t>
  </si>
  <si>
    <t>F</t>
  </si>
  <si>
    <t>1</t>
  </si>
  <si>
    <t>1+</t>
  </si>
  <si>
    <t>2</t>
  </si>
  <si>
    <t>2+</t>
  </si>
  <si>
    <t>3</t>
  </si>
  <si>
    <t>3+</t>
  </si>
  <si>
    <t>4</t>
  </si>
  <si>
    <t>4+</t>
  </si>
  <si>
    <t>5</t>
  </si>
  <si>
    <t>5+</t>
  </si>
  <si>
    <t>6</t>
  </si>
  <si>
    <t>6+</t>
  </si>
  <si>
    <t>7</t>
  </si>
  <si>
    <t>7+</t>
  </si>
  <si>
    <t>8</t>
  </si>
  <si>
    <t>8+</t>
  </si>
  <si>
    <t>9</t>
  </si>
  <si>
    <t>9+</t>
  </si>
  <si>
    <t>10</t>
  </si>
  <si>
    <t>10+</t>
  </si>
  <si>
    <t>11</t>
  </si>
  <si>
    <t>11+</t>
  </si>
  <si>
    <t>12</t>
  </si>
  <si>
    <t>12+</t>
  </si>
  <si>
    <t>13</t>
  </si>
  <si>
    <t>13+</t>
  </si>
  <si>
    <t>14</t>
  </si>
  <si>
    <t>3334</t>
  </si>
  <si>
    <t>14+</t>
  </si>
  <si>
    <t>15</t>
  </si>
  <si>
    <t>3536</t>
  </si>
  <si>
    <t>5/6</t>
  </si>
  <si>
    <t>6/7</t>
  </si>
  <si>
    <t>3738</t>
  </si>
  <si>
    <t>7/8</t>
  </si>
  <si>
    <t>7,5/8,5</t>
  </si>
  <si>
    <t>3940</t>
  </si>
  <si>
    <t>8/9</t>
  </si>
  <si>
    <t>8,5/9,5</t>
  </si>
  <si>
    <t>9/10</t>
  </si>
  <si>
    <t>9,5/10,5</t>
  </si>
  <si>
    <t>10/11</t>
  </si>
  <si>
    <t>10,5/11,5</t>
  </si>
  <si>
    <t>11/12</t>
  </si>
  <si>
    <t>5,5/6,5</t>
  </si>
  <si>
    <t>XXXS-XXXL</t>
  </si>
  <si>
    <t>H</t>
  </si>
  <si>
    <t>3XS</t>
  </si>
  <si>
    <t>XXS</t>
  </si>
  <si>
    <t>XS</t>
  </si>
  <si>
    <t>S</t>
  </si>
  <si>
    <t>M</t>
  </si>
  <si>
    <t>L</t>
  </si>
  <si>
    <t>XL</t>
  </si>
  <si>
    <t>XXL</t>
  </si>
  <si>
    <t>XXXL</t>
  </si>
  <si>
    <t>4XL</t>
  </si>
  <si>
    <t>S/M</t>
  </si>
  <si>
    <t>M/L</t>
  </si>
  <si>
    <t>L/XL</t>
  </si>
  <si>
    <t>XL/XXL</t>
  </si>
  <si>
    <t>XXL/3XL</t>
  </si>
  <si>
    <t>5XL</t>
  </si>
  <si>
    <t>6XL</t>
  </si>
  <si>
    <t>XS/S</t>
  </si>
  <si>
    <t>P</t>
  </si>
  <si>
    <t>S/SF</t>
  </si>
  <si>
    <t>M/SF</t>
  </si>
  <si>
    <t>L/SF</t>
  </si>
  <si>
    <t>4XS</t>
  </si>
  <si>
    <t>XXS/XS</t>
  </si>
  <si>
    <t>XSSF</t>
  </si>
  <si>
    <t>SSF</t>
  </si>
  <si>
    <t>MSF</t>
  </si>
  <si>
    <t>LSF</t>
  </si>
  <si>
    <t>1C</t>
  </si>
  <si>
    <t>1S</t>
  </si>
  <si>
    <t>2C</t>
  </si>
  <si>
    <t>2S</t>
  </si>
  <si>
    <t>XXS/S</t>
  </si>
  <si>
    <t>Z</t>
  </si>
  <si>
    <t>...</t>
  </si>
  <si>
    <t>7XL</t>
  </si>
  <si>
    <t>0</t>
  </si>
  <si>
    <t>XXXS/XXS</t>
  </si>
  <si>
    <t>C+</t>
  </si>
  <si>
    <t>XXX</t>
  </si>
  <si>
    <t>P - ANNULL</t>
  </si>
  <si>
    <t>UNICA (Borse/Acc.)</t>
  </si>
  <si>
    <t>T</t>
  </si>
  <si>
    <t>TU</t>
  </si>
  <si>
    <t>IDArticolo</t>
  </si>
  <si>
    <t>Costo</t>
  </si>
  <si>
    <t>Retail</t>
  </si>
  <si>
    <t>Linea</t>
  </si>
  <si>
    <t>Descrizione</t>
  </si>
  <si>
    <t>Modello</t>
  </si>
  <si>
    <t>Variante</t>
  </si>
  <si>
    <t>Sesso</t>
  </si>
  <si>
    <t>Marca</t>
  </si>
  <si>
    <t>Materiale</t>
  </si>
  <si>
    <t>Stagione</t>
  </si>
  <si>
    <t>Reparto</t>
  </si>
  <si>
    <t>Etichetta</t>
  </si>
  <si>
    <t>Categoria</t>
  </si>
  <si>
    <t>Campionario</t>
  </si>
  <si>
    <t>Scalarino</t>
  </si>
  <si>
    <t>Totale</t>
  </si>
  <si>
    <t>TotalePrz</t>
  </si>
  <si>
    <t>Magazzini</t>
  </si>
  <si>
    <t>DTUltVen</t>
  </si>
  <si>
    <t>DTUltUscita</t>
  </si>
  <si>
    <t>DTDeltaGiorni</t>
  </si>
  <si>
    <t>BOSSUOMOMAGLIERIA</t>
  </si>
  <si>
    <t>683212</t>
  </si>
  <si>
    <t>49.98</t>
  </si>
  <si>
    <t>130</t>
  </si>
  <si>
    <t>BOSS</t>
  </si>
  <si>
    <t>MAGLIA</t>
  </si>
  <si>
    <t>50481717 100</t>
  </si>
  <si>
    <t>100</t>
  </si>
  <si>
    <t>UOMO</t>
  </si>
  <si>
    <t>MADE IN CHINA</t>
  </si>
  <si>
    <t>100%  Cotton</t>
  </si>
  <si>
    <t>23S</t>
  </si>
  <si>
    <t>ABBIGLIAMENTO</t>
  </si>
  <si>
    <t>MAGLIE</t>
  </si>
  <si>
    <t>MAGLIERIA</t>
  </si>
  <si>
    <t>Logistica1-G | Shenzhen Laicigou technology co. LTD</t>
  </si>
  <si>
    <t>28</t>
  </si>
  <si>
    <t>06-06-2023</t>
  </si>
  <si>
    <t>BOSSUOMOT-SHIRT</t>
  </si>
  <si>
    <t>683685</t>
  </si>
  <si>
    <t>23.1</t>
  </si>
  <si>
    <t>60</t>
  </si>
  <si>
    <t>T-SHIRT</t>
  </si>
  <si>
    <t>50488831 001</t>
  </si>
  <si>
    <t>001</t>
  </si>
  <si>
    <t>MADE IN BANGLADESH</t>
  </si>
  <si>
    <t>18-06-2026</t>
  </si>
  <si>
    <t>E.A.7DONNACAPPELLI</t>
  </si>
  <si>
    <t>695015</t>
  </si>
  <si>
    <t>27.5</t>
  </si>
  <si>
    <t>75</t>
  </si>
  <si>
    <t>E.A.7</t>
  </si>
  <si>
    <t>CAPPELLO</t>
  </si>
  <si>
    <t>2810153R100 00020</t>
  </si>
  <si>
    <t>00020</t>
  </si>
  <si>
    <t>DONNA</t>
  </si>
  <si>
    <t>100%  Polyester</t>
  </si>
  <si>
    <t>ACCESSORI</t>
  </si>
  <si>
    <t>CAPPELLI</t>
  </si>
  <si>
    <t>E.A.7UNISEXSNEAKERS</t>
  </si>
  <si>
    <t>716497</t>
  </si>
  <si>
    <t>76.1</t>
  </si>
  <si>
    <t>175</t>
  </si>
  <si>
    <t>629-SNEAKER</t>
  </si>
  <si>
    <t>X8X095XK240 M696</t>
  </si>
  <si>
    <t>M696</t>
  </si>
  <si>
    <t>UNISEX</t>
  </si>
  <si>
    <t>MADE INITALY</t>
  </si>
  <si>
    <t>100% Cotton / Sole: Rubber</t>
  </si>
  <si>
    <t>Continuativo</t>
  </si>
  <si>
    <t>CALZATURE</t>
  </si>
  <si>
    <t>SNEAKERS</t>
  </si>
  <si>
    <t>28-01-2026</t>
  </si>
  <si>
    <t>E.A.7UOMOPANTALONI</t>
  </si>
  <si>
    <t>694992</t>
  </si>
  <si>
    <t>34</t>
  </si>
  <si>
    <t>90</t>
  </si>
  <si>
    <t>PANTALONE</t>
  </si>
  <si>
    <t>3RPP74PJMHZ 1997</t>
  </si>
  <si>
    <t>1997</t>
  </si>
  <si>
    <t>MADE IN Cambodia</t>
  </si>
  <si>
    <t>PANTALONI</t>
  </si>
  <si>
    <t>E.A.7UOMOSNEAKERS</t>
  </si>
  <si>
    <t>575602</t>
  </si>
  <si>
    <t>X8X095XK240 A120</t>
  </si>
  <si>
    <t>A120</t>
  </si>
  <si>
    <t>IDN</t>
  </si>
  <si>
    <t xml:space="preserve"> 100% POLYESTER</t>
  </si>
  <si>
    <t>E.A.7UOMOT-SHIRT</t>
  </si>
  <si>
    <t>694369</t>
  </si>
  <si>
    <t>26</t>
  </si>
  <si>
    <t>70</t>
  </si>
  <si>
    <t>3RPT12PJLBZ 0905</t>
  </si>
  <si>
    <t>0905</t>
  </si>
  <si>
    <t>95% .CO, 5% EA</t>
  </si>
  <si>
    <t>07-03-2023</t>
  </si>
  <si>
    <t>694669</t>
  </si>
  <si>
    <t>3RPT07PJLBZ 0208</t>
  </si>
  <si>
    <t>0208</t>
  </si>
  <si>
    <t>14-09-2023</t>
  </si>
  <si>
    <t>694712</t>
  </si>
  <si>
    <t>3RPT41PJNTZ 1100</t>
  </si>
  <si>
    <t>1100</t>
  </si>
  <si>
    <t>MADE IN TURKEY</t>
  </si>
  <si>
    <t>694713</t>
  </si>
  <si>
    <t>3RPT41PJNTZ 1200</t>
  </si>
  <si>
    <t>1200</t>
  </si>
  <si>
    <t>MADE IN PERU</t>
  </si>
  <si>
    <t>694993</t>
  </si>
  <si>
    <t>3RPT12PJLBZ 0100</t>
  </si>
  <si>
    <t>0100</t>
  </si>
  <si>
    <t>694994</t>
  </si>
  <si>
    <t>3RPT32PNPCZ 1997</t>
  </si>
  <si>
    <t>MADE IN GIORDANIA</t>
  </si>
  <si>
    <t>694995</t>
  </si>
  <si>
    <t>3RPT41PJNTZ 1941</t>
  </si>
  <si>
    <t>1941</t>
  </si>
  <si>
    <t>EMPORIO ARMANIUOMOINTIMO</t>
  </si>
  <si>
    <t>660979</t>
  </si>
  <si>
    <t>18.7</t>
  </si>
  <si>
    <t>43</t>
  </si>
  <si>
    <t>EMPORIO ARMANI</t>
  </si>
  <si>
    <t>INTIMO</t>
  </si>
  <si>
    <t>111357CC717 02910</t>
  </si>
  <si>
    <t>02910</t>
  </si>
  <si>
    <t>CHINA</t>
  </si>
  <si>
    <t>Exterior: 95% Cotton 5% Elastane</t>
  </si>
  <si>
    <t>Logistica1-C | Shenzhen Laicigou technology co. LTD</t>
  </si>
  <si>
    <t>31-08-2026</t>
  </si>
  <si>
    <t>07-07-2026</t>
  </si>
  <si>
    <t>55</t>
  </si>
  <si>
    <t>Logistica1-E | Shenzhen Laicigou technology co. LTD</t>
  </si>
  <si>
    <t>Logistica1-T | Shenzhen Laicigou technology co. LTD</t>
  </si>
  <si>
    <t>731555</t>
  </si>
  <si>
    <t>111357CC717 00120</t>
  </si>
  <si>
    <t>00120</t>
  </si>
  <si>
    <t>19-03-2026</t>
  </si>
  <si>
    <t>15-04-2023</t>
  </si>
  <si>
    <t>1069</t>
  </si>
  <si>
    <t>EMPORIO ARMANIUOMOT-SHIRT</t>
  </si>
  <si>
    <t>709172</t>
  </si>
  <si>
    <t>23.6</t>
  </si>
  <si>
    <t>59</t>
  </si>
  <si>
    <t>2118183R483 00010</t>
  </si>
  <si>
    <t>00010</t>
  </si>
  <si>
    <t>13-02-2026</t>
  </si>
  <si>
    <t>BOSSUOMOFELPE</t>
  </si>
  <si>
    <t>746241</t>
  </si>
  <si>
    <t>46.095</t>
  </si>
  <si>
    <t>120</t>
  </si>
  <si>
    <t>FELPA</t>
  </si>
  <si>
    <t>50468445 418</t>
  </si>
  <si>
    <t>NAVY</t>
  </si>
  <si>
    <t>100% CO</t>
  </si>
  <si>
    <t>23W</t>
  </si>
  <si>
    <t>FELPE</t>
  </si>
  <si>
    <t>BOSSUOMOCAPPELLI</t>
  </si>
  <si>
    <t>805311</t>
  </si>
  <si>
    <t>50508002 001</t>
  </si>
  <si>
    <t>BLACK</t>
  </si>
  <si>
    <t>BANGLADESH</t>
  </si>
  <si>
    <t>100% PA</t>
  </si>
  <si>
    <t>24S</t>
  </si>
  <si>
    <t>04-07-2024</t>
  </si>
  <si>
    <t>BOSSUOMOPOLO</t>
  </si>
  <si>
    <t>746305</t>
  </si>
  <si>
    <t>36.6</t>
  </si>
  <si>
    <t>POLO</t>
  </si>
  <si>
    <t>50494697 001</t>
  </si>
  <si>
    <t>Black</t>
  </si>
  <si>
    <t>Türkiye</t>
  </si>
  <si>
    <t>24W</t>
  </si>
  <si>
    <t>31-08-2024</t>
  </si>
  <si>
    <t>04-04-2024</t>
  </si>
  <si>
    <t>149</t>
  </si>
  <si>
    <t>797336</t>
  </si>
  <si>
    <t>32.9</t>
  </si>
  <si>
    <t>JERSEY QUALITY COTTON MIX (10256683)</t>
  </si>
  <si>
    <t>50507699 001</t>
  </si>
  <si>
    <t>31-07-2026</t>
  </si>
  <si>
    <t>07-07-2025</t>
  </si>
  <si>
    <t>389</t>
  </si>
  <si>
    <t>797375</t>
  </si>
  <si>
    <t>29.3</t>
  </si>
  <si>
    <t>80</t>
  </si>
  <si>
    <t>50507699 100</t>
  </si>
  <si>
    <t>White</t>
  </si>
  <si>
    <t>95% CO 5% EA</t>
  </si>
  <si>
    <t>24-06-2026</t>
  </si>
  <si>
    <t>811</t>
  </si>
  <si>
    <t>797474</t>
  </si>
  <si>
    <t>PASSERTIP</t>
  </si>
  <si>
    <t>50507699 404</t>
  </si>
  <si>
    <t>DARKBLUE</t>
  </si>
  <si>
    <t>turkiye</t>
  </si>
  <si>
    <t>30-07-2026</t>
  </si>
  <si>
    <t>19-02-2025</t>
  </si>
  <si>
    <t>526</t>
  </si>
  <si>
    <t>797614</t>
  </si>
  <si>
    <t>30.77</t>
  </si>
  <si>
    <t>805248</t>
  </si>
  <si>
    <t>38.43</t>
  </si>
  <si>
    <t>50506182 001</t>
  </si>
  <si>
    <t>VIETNAM</t>
  </si>
  <si>
    <t xml:space="preserve">93% CO 7% EA </t>
  </si>
  <si>
    <t>26-04-2024</t>
  </si>
  <si>
    <t>22</t>
  </si>
  <si>
    <t>805283</t>
  </si>
  <si>
    <t>34.55</t>
  </si>
  <si>
    <t>50468301 258</t>
  </si>
  <si>
    <t>DARKBEIGE</t>
  </si>
  <si>
    <t>847</t>
  </si>
  <si>
    <t>805288</t>
  </si>
  <si>
    <t>50494697 406</t>
  </si>
  <si>
    <t>805301</t>
  </si>
  <si>
    <t>50505889 001</t>
  </si>
  <si>
    <t xml:space="preserve">92% CO 8% EA </t>
  </si>
  <si>
    <t>805303</t>
  </si>
  <si>
    <t>38.74</t>
  </si>
  <si>
    <t>18-11-2024</t>
  </si>
  <si>
    <t>805352</t>
  </si>
  <si>
    <t>805355</t>
  </si>
  <si>
    <t>19-08-2024</t>
  </si>
  <si>
    <t>805387</t>
  </si>
  <si>
    <t>24-03-2025</t>
  </si>
  <si>
    <t>805388</t>
  </si>
  <si>
    <t>PASSERTIP (282774)</t>
  </si>
  <si>
    <t>18-05-2026</t>
  </si>
  <si>
    <t>805491</t>
  </si>
  <si>
    <t>50468301 479</t>
  </si>
  <si>
    <t>OPENBLUE</t>
  </si>
  <si>
    <t>805233</t>
  </si>
  <si>
    <t>TIBURT 354</t>
  </si>
  <si>
    <t>50495742 100</t>
  </si>
  <si>
    <t>08-01-2025</t>
  </si>
  <si>
    <t>11-11-2024</t>
  </si>
  <si>
    <t>58</t>
  </si>
  <si>
    <t>805236</t>
  </si>
  <si>
    <t>50505769 404</t>
  </si>
  <si>
    <t>PORTUGAL</t>
  </si>
  <si>
    <t>30-07-2024</t>
  </si>
  <si>
    <t>117</t>
  </si>
  <si>
    <t>805249</t>
  </si>
  <si>
    <t>50506344 001</t>
  </si>
  <si>
    <t>354</t>
  </si>
  <si>
    <t>805251</t>
  </si>
  <si>
    <t>24.2</t>
  </si>
  <si>
    <t>50</t>
  </si>
  <si>
    <t>50506373 001</t>
  </si>
  <si>
    <t>805</t>
  </si>
  <si>
    <t>805258</t>
  </si>
  <si>
    <t>18.3</t>
  </si>
  <si>
    <t>TEGOOD</t>
  </si>
  <si>
    <t>50508243 001</t>
  </si>
  <si>
    <t>29-04-2026</t>
  </si>
  <si>
    <t>755</t>
  </si>
  <si>
    <t>805290</t>
  </si>
  <si>
    <t>50495742 001</t>
  </si>
  <si>
    <t>29-05-2024</t>
  </si>
  <si>
    <t>805291</t>
  </si>
  <si>
    <t>805299</t>
  </si>
  <si>
    <t>805304</t>
  </si>
  <si>
    <t>805350</t>
  </si>
  <si>
    <t>50485158 002</t>
  </si>
  <si>
    <t>805357</t>
  </si>
  <si>
    <t>805575</t>
  </si>
  <si>
    <t>50506344 100</t>
  </si>
  <si>
    <t>805581</t>
  </si>
  <si>
    <t>TEE 10256064 01</t>
  </si>
  <si>
    <t>50506373 100</t>
  </si>
  <si>
    <t>664</t>
  </si>
  <si>
    <t>805590</t>
  </si>
  <si>
    <t>228</t>
  </si>
  <si>
    <t>805591</t>
  </si>
  <si>
    <t>50485158 100</t>
  </si>
  <si>
    <t>EMPORIO ARMANIUOMOBERMUDA</t>
  </si>
  <si>
    <t>775767</t>
  </si>
  <si>
    <t>85</t>
  </si>
  <si>
    <t>BERMUDA</t>
  </si>
  <si>
    <t>2117534R422 00020</t>
  </si>
  <si>
    <t>TURKEY</t>
  </si>
  <si>
    <t>100% Polyamide o Nylon</t>
  </si>
  <si>
    <t>ABBIGLIAMENTO ITA/FRA</t>
  </si>
  <si>
    <t>A</t>
  </si>
  <si>
    <t>11-02-2026</t>
  </si>
  <si>
    <t>EMPORIO ARMANIUOMOCALZE</t>
  </si>
  <si>
    <t>775768</t>
  </si>
  <si>
    <t>11.2</t>
  </si>
  <si>
    <t>CALZE</t>
  </si>
  <si>
    <t>3024024R254 67736</t>
  </si>
  <si>
    <t>67736</t>
  </si>
  <si>
    <t>74% PA, 26% 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</si>
</sst>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https://photo.photomarketplace.it/img1/3RPT41PJNTZ%201100_6.jpg" TargetMode="External"/><Relationship Id="rId18" Type="http://schemas.openxmlformats.org/officeDocument/2006/relationships/image" Target="../media/image12.jpeg"/><Relationship Id="rId26" Type="http://schemas.openxmlformats.org/officeDocument/2006/relationships/image" Target="../media/image16.jpeg"/><Relationship Id="rId39" Type="http://schemas.openxmlformats.org/officeDocument/2006/relationships/hyperlink" Target="https://photo.photomarketplace.it/img1/2000013222992_2.jpg" TargetMode="External"/><Relationship Id="rId21" Type="http://schemas.openxmlformats.org/officeDocument/2006/relationships/hyperlink" Target="https://photo.photomarketplace.it/img1/2000008928281_1.jpg" TargetMode="External"/><Relationship Id="rId34" Type="http://schemas.openxmlformats.org/officeDocument/2006/relationships/image" Target="../media/image20.jpeg"/><Relationship Id="rId42" Type="http://schemas.openxmlformats.org/officeDocument/2006/relationships/image" Target="../media/image24.jpeg"/><Relationship Id="rId47" Type="http://schemas.openxmlformats.org/officeDocument/2006/relationships/hyperlink" Target="https://photo.photomarketplace.it/img1/50506182%20001_6.jpg" TargetMode="External"/><Relationship Id="rId50" Type="http://schemas.openxmlformats.org/officeDocument/2006/relationships/image" Target="../media/image28.jpeg"/><Relationship Id="rId55" Type="http://schemas.openxmlformats.org/officeDocument/2006/relationships/hyperlink" Target="https://photo.photomarketplace.it/img1/50506373%20001_6.jpg" TargetMode="External"/><Relationship Id="rId63" Type="http://schemas.openxmlformats.org/officeDocument/2006/relationships/hyperlink" Target="https://photo.photomarketplace.it/img1/50485158%20100_6.JPG" TargetMode="External"/><Relationship Id="rId68" Type="http://schemas.openxmlformats.org/officeDocument/2006/relationships/image" Target="../media/image37.JPG"/><Relationship Id="rId76" Type="http://schemas.openxmlformats.org/officeDocument/2006/relationships/image" Target="../media/image45.jpeg"/><Relationship Id="rId84" Type="http://schemas.openxmlformats.org/officeDocument/2006/relationships/image" Target="../media/image53.jpeg"/><Relationship Id="rId89" Type="http://schemas.openxmlformats.org/officeDocument/2006/relationships/image" Target="../media/image58.jpeg"/><Relationship Id="rId7" Type="http://schemas.openxmlformats.org/officeDocument/2006/relationships/hyperlink" Target="https://photo.photomarketplace.it/img1/X8X095XK240%20A120_6.jpg" TargetMode="External"/><Relationship Id="rId71" Type="http://schemas.openxmlformats.org/officeDocument/2006/relationships/image" Target="../media/image40.jpeg"/><Relationship Id="rId2" Type="http://schemas.openxmlformats.org/officeDocument/2006/relationships/image" Target="../media/image4.jpeg"/><Relationship Id="rId16" Type="http://schemas.openxmlformats.org/officeDocument/2006/relationships/image" Target="../media/image11.jpeg"/><Relationship Id="rId29" Type="http://schemas.openxmlformats.org/officeDocument/2006/relationships/hyperlink" Target="https://photo.photomarketplace.it/img1/2118183R483%2000010_6.jpg" TargetMode="External"/><Relationship Id="rId11" Type="http://schemas.openxmlformats.org/officeDocument/2006/relationships/hyperlink" Target="https://photo.photomarketplace.it/img1/3RPT07PJLBZ%200208_6.jpg" TargetMode="External"/><Relationship Id="rId24" Type="http://schemas.openxmlformats.org/officeDocument/2006/relationships/image" Target="../media/image15.jpeg"/><Relationship Id="rId32" Type="http://schemas.openxmlformats.org/officeDocument/2006/relationships/image" Target="../media/image19.jpeg"/><Relationship Id="rId37" Type="http://schemas.openxmlformats.org/officeDocument/2006/relationships/hyperlink" Target="https://photo.photomarketplace.it/img1/2000013222992_1.jpg" TargetMode="External"/><Relationship Id="rId40" Type="http://schemas.openxmlformats.org/officeDocument/2006/relationships/image" Target="../media/image23.jpeg"/><Relationship Id="rId45" Type="http://schemas.openxmlformats.org/officeDocument/2006/relationships/hyperlink" Target="https://photo.photomarketplace.it/img1/2000013228864_2.jpg" TargetMode="External"/><Relationship Id="rId53" Type="http://schemas.openxmlformats.org/officeDocument/2006/relationships/hyperlink" Target="https://photo.photomarketplace.it/img1/50506344%20001_6.jpg" TargetMode="External"/><Relationship Id="rId58" Type="http://schemas.openxmlformats.org/officeDocument/2006/relationships/image" Target="../media/image32.jpeg"/><Relationship Id="rId66" Type="http://schemas.openxmlformats.org/officeDocument/2006/relationships/image" Target="../media/image36.jpeg"/><Relationship Id="rId74" Type="http://schemas.openxmlformats.org/officeDocument/2006/relationships/image" Target="../media/image43.jpeg"/><Relationship Id="rId79" Type="http://schemas.openxmlformats.org/officeDocument/2006/relationships/image" Target="../media/image48.jpeg"/><Relationship Id="rId87" Type="http://schemas.openxmlformats.org/officeDocument/2006/relationships/image" Target="../media/image56.jpeg"/><Relationship Id="rId5" Type="http://schemas.openxmlformats.org/officeDocument/2006/relationships/hyperlink" Target="https://photo.photomarketplace.it/img1/X8X095XK240%20M696_6.jpg" TargetMode="External"/><Relationship Id="rId61" Type="http://schemas.openxmlformats.org/officeDocument/2006/relationships/hyperlink" Target="https://photo.photomarketplace.it/img1/50506373%20100_6.JPG" TargetMode="External"/><Relationship Id="rId82" Type="http://schemas.openxmlformats.org/officeDocument/2006/relationships/image" Target="../media/image51.jpeg"/><Relationship Id="rId19" Type="http://schemas.openxmlformats.org/officeDocument/2006/relationships/hyperlink" Target="https://photo.photomarketplace.it/img1/3RPT41PJNTZ%201941_6.jpg" TargetMode="External"/><Relationship Id="rId4" Type="http://schemas.openxmlformats.org/officeDocument/2006/relationships/image" Target="../media/image5.jpeg"/><Relationship Id="rId9" Type="http://schemas.openxmlformats.org/officeDocument/2006/relationships/hyperlink" Target="https://photo.photomarketplace.it/img1/3RPT12PJLBZ%200905_6.jpg" TargetMode="External"/><Relationship Id="rId14" Type="http://schemas.openxmlformats.org/officeDocument/2006/relationships/image" Target="../media/image10.jpeg"/><Relationship Id="rId22" Type="http://schemas.openxmlformats.org/officeDocument/2006/relationships/image" Target="../media/image14.jpeg"/><Relationship Id="rId27" Type="http://schemas.openxmlformats.org/officeDocument/2006/relationships/hyperlink" Target="https://photo.photomarketplace.it/img1/2000011103521_2.jpg" TargetMode="External"/><Relationship Id="rId30" Type="http://schemas.openxmlformats.org/officeDocument/2006/relationships/image" Target="../media/image18.jpeg"/><Relationship Id="rId35" Type="http://schemas.openxmlformats.org/officeDocument/2006/relationships/hyperlink" Target="https://photo.photomarketplace.it/img1/2000013483072_2.jpg" TargetMode="External"/><Relationship Id="rId43" Type="http://schemas.openxmlformats.org/officeDocument/2006/relationships/hyperlink" Target="https://photo.photomarketplace.it/img1/2000013228864_1.jpg" TargetMode="External"/><Relationship Id="rId48" Type="http://schemas.openxmlformats.org/officeDocument/2006/relationships/image" Target="../media/image27.jpeg"/><Relationship Id="rId56" Type="http://schemas.openxmlformats.org/officeDocument/2006/relationships/image" Target="../media/image31.jpeg"/><Relationship Id="rId64" Type="http://schemas.openxmlformats.org/officeDocument/2006/relationships/image" Target="../media/image35.JPG"/><Relationship Id="rId69" Type="http://schemas.openxmlformats.org/officeDocument/2006/relationships/image" Target="../media/image38.jpeg"/><Relationship Id="rId77" Type="http://schemas.openxmlformats.org/officeDocument/2006/relationships/image" Target="../media/image46.jpeg"/><Relationship Id="rId8" Type="http://schemas.openxmlformats.org/officeDocument/2006/relationships/image" Target="../media/image7.jpg"/><Relationship Id="rId51" Type="http://schemas.openxmlformats.org/officeDocument/2006/relationships/hyperlink" Target="https://photo.photomarketplace.it/img1/50505769%20404_6.jpg" TargetMode="External"/><Relationship Id="rId72" Type="http://schemas.openxmlformats.org/officeDocument/2006/relationships/image" Target="../media/image41.jpeg"/><Relationship Id="rId80" Type="http://schemas.openxmlformats.org/officeDocument/2006/relationships/image" Target="../media/image49.jpeg"/><Relationship Id="rId85" Type="http://schemas.openxmlformats.org/officeDocument/2006/relationships/image" Target="../media/image54.jpeg"/><Relationship Id="rId3" Type="http://schemas.openxmlformats.org/officeDocument/2006/relationships/hyperlink" Target="https://photo.photomarketplace.it/img1/50488831%20001_6.jpg" TargetMode="External"/><Relationship Id="rId12" Type="http://schemas.openxmlformats.org/officeDocument/2006/relationships/image" Target="../media/image9.png"/><Relationship Id="rId17" Type="http://schemas.openxmlformats.org/officeDocument/2006/relationships/hyperlink" Target="https://photo.photomarketplace.it/img1/3RPT12PJLBZ%200100_6.jpg" TargetMode="External"/><Relationship Id="rId25" Type="http://schemas.openxmlformats.org/officeDocument/2006/relationships/hyperlink" Target="https://photo.photomarketplace.it/img1/2000011103521_1.jpg" TargetMode="External"/><Relationship Id="rId33" Type="http://schemas.openxmlformats.org/officeDocument/2006/relationships/hyperlink" Target="https://photo.photomarketplace.it/img1/2000013483072_1.jpg" TargetMode="External"/><Relationship Id="rId38" Type="http://schemas.openxmlformats.org/officeDocument/2006/relationships/image" Target="../media/image22.jpeg"/><Relationship Id="rId46" Type="http://schemas.openxmlformats.org/officeDocument/2006/relationships/image" Target="../media/image26.jpeg"/><Relationship Id="rId59" Type="http://schemas.openxmlformats.org/officeDocument/2006/relationships/hyperlink" Target="https://photo.photomarketplace.it/img1/50506344%20100_6.JPG" TargetMode="External"/><Relationship Id="rId67" Type="http://schemas.openxmlformats.org/officeDocument/2006/relationships/hyperlink" Target="https://photo.photomarketplace.it/img1/3024024R254%2067736_6.JPG" TargetMode="External"/><Relationship Id="rId20" Type="http://schemas.openxmlformats.org/officeDocument/2006/relationships/image" Target="../media/image13.jpeg"/><Relationship Id="rId41" Type="http://schemas.openxmlformats.org/officeDocument/2006/relationships/hyperlink" Target="https://photo.photomarketplace.it/img1/50507699%20100_6.jpg" TargetMode="External"/><Relationship Id="rId54" Type="http://schemas.openxmlformats.org/officeDocument/2006/relationships/image" Target="../media/image30.jpeg"/><Relationship Id="rId62" Type="http://schemas.openxmlformats.org/officeDocument/2006/relationships/image" Target="../media/image34.jpeg"/><Relationship Id="rId70" Type="http://schemas.openxmlformats.org/officeDocument/2006/relationships/image" Target="../media/image39.jpeg"/><Relationship Id="rId75" Type="http://schemas.openxmlformats.org/officeDocument/2006/relationships/image" Target="../media/image44.jpeg"/><Relationship Id="rId83" Type="http://schemas.openxmlformats.org/officeDocument/2006/relationships/image" Target="../media/image52.jpeg"/><Relationship Id="rId88" Type="http://schemas.openxmlformats.org/officeDocument/2006/relationships/image" Target="../media/image57.jpeg"/><Relationship Id="rId1" Type="http://schemas.openxmlformats.org/officeDocument/2006/relationships/hyperlink" Target="https://photo.photomarketplace.it/img1/50481717%20100_6.jpg" TargetMode="External"/><Relationship Id="rId6" Type="http://schemas.openxmlformats.org/officeDocument/2006/relationships/image" Target="../media/image6.jpeg"/><Relationship Id="rId15" Type="http://schemas.openxmlformats.org/officeDocument/2006/relationships/hyperlink" Target="https://photo.photomarketplace.it/img1/3RPT41PJNTZ%201200_6.jpg" TargetMode="External"/><Relationship Id="rId23" Type="http://schemas.openxmlformats.org/officeDocument/2006/relationships/hyperlink" Target="https://photo.photomarketplace.it/img1/2000008928281_2.jpg" TargetMode="External"/><Relationship Id="rId28" Type="http://schemas.openxmlformats.org/officeDocument/2006/relationships/image" Target="../media/image17.jpeg"/><Relationship Id="rId36" Type="http://schemas.openxmlformats.org/officeDocument/2006/relationships/image" Target="../media/image21.jpeg"/><Relationship Id="rId49" Type="http://schemas.openxmlformats.org/officeDocument/2006/relationships/hyperlink" Target="https://photo.photomarketplace.it/img1/50495742%20100_6.jpg" TargetMode="External"/><Relationship Id="rId57" Type="http://schemas.openxmlformats.org/officeDocument/2006/relationships/hyperlink" Target="https://photo.photomarketplace.it/img1/50508243%20001_6.jpg" TargetMode="External"/><Relationship Id="rId10" Type="http://schemas.openxmlformats.org/officeDocument/2006/relationships/image" Target="../media/image8.jpeg"/><Relationship Id="rId31" Type="http://schemas.openxmlformats.org/officeDocument/2006/relationships/hyperlink" Target="https://photo.photomarketplace.it/img1/50468445%20418_6.jpg" TargetMode="External"/><Relationship Id="rId44" Type="http://schemas.openxmlformats.org/officeDocument/2006/relationships/image" Target="../media/image25.jpeg"/><Relationship Id="rId52" Type="http://schemas.openxmlformats.org/officeDocument/2006/relationships/image" Target="../media/image29.jpeg"/><Relationship Id="rId60" Type="http://schemas.openxmlformats.org/officeDocument/2006/relationships/image" Target="../media/image33.JPG"/><Relationship Id="rId65" Type="http://schemas.openxmlformats.org/officeDocument/2006/relationships/hyperlink" Target="https://photo.photomarketplace.it/img1/2117534R422%2000020_6.jpg" TargetMode="External"/><Relationship Id="rId73" Type="http://schemas.openxmlformats.org/officeDocument/2006/relationships/image" Target="../media/image42.jpeg"/><Relationship Id="rId78" Type="http://schemas.openxmlformats.org/officeDocument/2006/relationships/image" Target="../media/image47.jpeg"/><Relationship Id="rId81" Type="http://schemas.openxmlformats.org/officeDocument/2006/relationships/image" Target="../media/image50.jpeg"/><Relationship Id="rId86" Type="http://schemas.openxmlformats.org/officeDocument/2006/relationships/image" Target="../media/image55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161925</xdr:colOff>
          <xdr:row>0</xdr:row>
          <xdr:rowOff>19050</xdr:rowOff>
        </xdr:from>
        <xdr:to>
          <xdr:col>4</xdr:col>
          <xdr:colOff>133350</xdr:colOff>
          <xdr:row>1</xdr:row>
          <xdr:rowOff>133350</xdr:rowOff>
        </xdr:to>
        <xdr:sp macro="" textlink="">
          <xdr:nvSpPr>
            <xdr:cNvPr id="1028" name="Ordinati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xmlns="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161925</xdr:colOff>
          <xdr:row>0</xdr:row>
          <xdr:rowOff>19050</xdr:rowOff>
        </xdr:from>
        <xdr:to>
          <xdr:col>9</xdr:col>
          <xdr:colOff>276225</xdr:colOff>
          <xdr:row>1</xdr:row>
          <xdr:rowOff>133350</xdr:rowOff>
        </xdr:to>
        <xdr:sp macro="" textlink="">
          <xdr:nvSpPr>
            <xdr:cNvPr id="1029" name="InserisciTaglie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xmlns="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419100</xdr:colOff>
          <xdr:row>0</xdr:row>
          <xdr:rowOff>19050</xdr:rowOff>
        </xdr:from>
        <xdr:to>
          <xdr:col>10</xdr:col>
          <xdr:colOff>1238250</xdr:colOff>
          <xdr:row>1</xdr:row>
          <xdr:rowOff>133350</xdr:rowOff>
        </xdr:to>
        <xdr:sp macro="" textlink="">
          <xdr:nvSpPr>
            <xdr:cNvPr id="1032" name="btn_MostraNascondi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xmlns="" id="{00000000-0008-0000-01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155944</xdr:colOff>
      <xdr:row>5</xdr:row>
      <xdr:rowOff>240389</xdr:rowOff>
    </xdr:from>
    <xdr:to>
      <xdr:col>3</xdr:col>
      <xdr:colOff>676978</xdr:colOff>
      <xdr:row>5</xdr:row>
      <xdr:rowOff>1022350</xdr:rowOff>
    </xdr:to>
    <xdr:pic>
      <xdr:nvPicPr>
        <xdr:cNvPr id="4" name="Immagin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159282E8-40C0-435B-B32C-1F21EA68A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44" y="1050014"/>
          <a:ext cx="521034" cy="781961"/>
        </a:xfrm>
        <a:prstGeom prst="rect">
          <a:avLst/>
        </a:prstGeom>
      </xdr:spPr>
    </xdr:pic>
    <xdr:clientData/>
  </xdr:twoCellAnchor>
  <xdr:twoCellAnchor>
    <xdr:from>
      <xdr:col>3</xdr:col>
      <xdr:colOff>177149</xdr:colOff>
      <xdr:row>6</xdr:row>
      <xdr:rowOff>240389</xdr:rowOff>
    </xdr:from>
    <xdr:to>
      <xdr:col>3</xdr:col>
      <xdr:colOff>769032</xdr:colOff>
      <xdr:row>6</xdr:row>
      <xdr:rowOff>1022350</xdr:rowOff>
    </xdr:to>
    <xdr:pic>
      <xdr:nvPicPr>
        <xdr:cNvPr id="7" name="Immagin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20081A8C-0FD4-447A-A4E5-99A187ADD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49" y="2126339"/>
          <a:ext cx="591883" cy="781961"/>
        </a:xfrm>
        <a:prstGeom prst="rect">
          <a:avLst/>
        </a:prstGeom>
      </xdr:spPr>
    </xdr:pic>
    <xdr:clientData/>
  </xdr:twoCellAnchor>
  <xdr:twoCellAnchor>
    <xdr:from>
      <xdr:col>3</xdr:col>
      <xdr:colOff>235501</xdr:colOff>
      <xdr:row>8</xdr:row>
      <xdr:rowOff>240389</xdr:rowOff>
    </xdr:from>
    <xdr:to>
      <xdr:col>4</xdr:col>
      <xdr:colOff>174624</xdr:colOff>
      <xdr:row>8</xdr:row>
      <xdr:rowOff>1022350</xdr:rowOff>
    </xdr:to>
    <xdr:pic>
      <xdr:nvPicPr>
        <xdr:cNvPr id="10" name="Immagin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282D1360-0049-4A46-80C6-01BCD9A2E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501" y="4278989"/>
          <a:ext cx="786848" cy="781961"/>
        </a:xfrm>
        <a:prstGeom prst="rect">
          <a:avLst/>
        </a:prstGeom>
      </xdr:spPr>
    </xdr:pic>
    <xdr:clientData/>
  </xdr:twoCellAnchor>
  <xdr:twoCellAnchor>
    <xdr:from>
      <xdr:col>3</xdr:col>
      <xdr:colOff>235501</xdr:colOff>
      <xdr:row>10</xdr:row>
      <xdr:rowOff>240389</xdr:rowOff>
    </xdr:from>
    <xdr:to>
      <xdr:col>4</xdr:col>
      <xdr:colOff>174624</xdr:colOff>
      <xdr:row>10</xdr:row>
      <xdr:rowOff>1022350</xdr:rowOff>
    </xdr:to>
    <xdr:pic>
      <xdr:nvPicPr>
        <xdr:cNvPr id="13" name="Immagin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1BBD572A-09DD-4F34-93C9-D135DA215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501" y="6431639"/>
          <a:ext cx="786848" cy="781961"/>
        </a:xfrm>
        <a:prstGeom prst="rect">
          <a:avLst/>
        </a:prstGeom>
      </xdr:spPr>
    </xdr:pic>
    <xdr:clientData/>
  </xdr:twoCellAnchor>
  <xdr:twoCellAnchor>
    <xdr:from>
      <xdr:col>3</xdr:col>
      <xdr:colOff>233732</xdr:colOff>
      <xdr:row>11</xdr:row>
      <xdr:rowOff>240389</xdr:rowOff>
    </xdr:from>
    <xdr:to>
      <xdr:col>4</xdr:col>
      <xdr:colOff>166943</xdr:colOff>
      <xdr:row>11</xdr:row>
      <xdr:rowOff>1022350</xdr:rowOff>
    </xdr:to>
    <xdr:pic>
      <xdr:nvPicPr>
        <xdr:cNvPr id="16" name="Immagin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3157110C-A500-41FE-9892-3418730B7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732" y="7507964"/>
          <a:ext cx="780936" cy="781961"/>
        </a:xfrm>
        <a:prstGeom prst="rect">
          <a:avLst/>
        </a:prstGeom>
      </xdr:spPr>
    </xdr:pic>
    <xdr:clientData/>
  </xdr:twoCellAnchor>
  <xdr:twoCellAnchor>
    <xdr:from>
      <xdr:col>3</xdr:col>
      <xdr:colOff>177036</xdr:colOff>
      <xdr:row>12</xdr:row>
      <xdr:rowOff>240389</xdr:rowOff>
    </xdr:from>
    <xdr:to>
      <xdr:col>3</xdr:col>
      <xdr:colOff>768542</xdr:colOff>
      <xdr:row>12</xdr:row>
      <xdr:rowOff>1022350</xdr:rowOff>
    </xdr:to>
    <xdr:pic>
      <xdr:nvPicPr>
        <xdr:cNvPr id="19" name="Immagin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xmlns="" id="{05B318DE-71D4-4F98-A8E6-E1E92C58C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036" y="8584289"/>
          <a:ext cx="591506" cy="781961"/>
        </a:xfrm>
        <a:prstGeom prst="rect">
          <a:avLst/>
        </a:prstGeom>
      </xdr:spPr>
    </xdr:pic>
    <xdr:clientData/>
  </xdr:twoCellAnchor>
  <xdr:twoCellAnchor>
    <xdr:from>
      <xdr:col>3</xdr:col>
      <xdr:colOff>179097</xdr:colOff>
      <xdr:row>13</xdr:row>
      <xdr:rowOff>240389</xdr:rowOff>
    </xdr:from>
    <xdr:to>
      <xdr:col>3</xdr:col>
      <xdr:colOff>777493</xdr:colOff>
      <xdr:row>13</xdr:row>
      <xdr:rowOff>1022350</xdr:rowOff>
    </xdr:to>
    <xdr:pic>
      <xdr:nvPicPr>
        <xdr:cNvPr id="22" name="Immagine 2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xmlns="" id="{93B233BD-1FFC-48E0-9C1A-19B51D09E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97" y="9660614"/>
          <a:ext cx="598396" cy="781961"/>
        </a:xfrm>
        <a:prstGeom prst="rect">
          <a:avLst/>
        </a:prstGeom>
      </xdr:spPr>
    </xdr:pic>
    <xdr:clientData/>
  </xdr:twoCellAnchor>
  <xdr:twoCellAnchor>
    <xdr:from>
      <xdr:col>3</xdr:col>
      <xdr:colOff>157489</xdr:colOff>
      <xdr:row>14</xdr:row>
      <xdr:rowOff>240389</xdr:rowOff>
    </xdr:from>
    <xdr:to>
      <xdr:col>3</xdr:col>
      <xdr:colOff>683684</xdr:colOff>
      <xdr:row>14</xdr:row>
      <xdr:rowOff>1022350</xdr:rowOff>
    </xdr:to>
    <xdr:pic>
      <xdr:nvPicPr>
        <xdr:cNvPr id="25" name="Immagine 2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xmlns="" id="{CAA4E2A0-A24F-4920-8536-D4E6B9C2A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9" y="10736939"/>
          <a:ext cx="526195" cy="781961"/>
        </a:xfrm>
        <a:prstGeom prst="rect">
          <a:avLst/>
        </a:prstGeom>
      </xdr:spPr>
    </xdr:pic>
    <xdr:clientData/>
  </xdr:twoCellAnchor>
  <xdr:twoCellAnchor>
    <xdr:from>
      <xdr:col>3</xdr:col>
      <xdr:colOff>166755</xdr:colOff>
      <xdr:row>15</xdr:row>
      <xdr:rowOff>240389</xdr:rowOff>
    </xdr:from>
    <xdr:to>
      <xdr:col>3</xdr:col>
      <xdr:colOff>723913</xdr:colOff>
      <xdr:row>15</xdr:row>
      <xdr:rowOff>1022350</xdr:rowOff>
    </xdr:to>
    <xdr:pic>
      <xdr:nvPicPr>
        <xdr:cNvPr id="28" name="Immagine 2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xmlns="" id="{7B76F242-6E0A-47EC-87FE-88F3B2C87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755" y="11813264"/>
          <a:ext cx="557158" cy="781961"/>
        </a:xfrm>
        <a:prstGeom prst="rect">
          <a:avLst/>
        </a:prstGeom>
      </xdr:spPr>
    </xdr:pic>
    <xdr:clientData/>
  </xdr:twoCellAnchor>
  <xdr:twoCellAnchor>
    <xdr:from>
      <xdr:col>3</xdr:col>
      <xdr:colOff>176991</xdr:colOff>
      <xdr:row>17</xdr:row>
      <xdr:rowOff>240389</xdr:rowOff>
    </xdr:from>
    <xdr:to>
      <xdr:col>3</xdr:col>
      <xdr:colOff>768350</xdr:colOff>
      <xdr:row>17</xdr:row>
      <xdr:rowOff>1022350</xdr:rowOff>
    </xdr:to>
    <xdr:pic>
      <xdr:nvPicPr>
        <xdr:cNvPr id="31" name="Immagine 30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xmlns="" id="{9E81BDE6-EA85-42DE-98C0-AE011FA99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991" y="13965914"/>
          <a:ext cx="591359" cy="781961"/>
        </a:xfrm>
        <a:prstGeom prst="rect">
          <a:avLst/>
        </a:prstGeom>
      </xdr:spPr>
    </xdr:pic>
    <xdr:clientData/>
  </xdr:twoCellAnchor>
  <xdr:twoCellAnchor>
    <xdr:from>
      <xdr:col>3</xdr:col>
      <xdr:colOff>157489</xdr:colOff>
      <xdr:row>18</xdr:row>
      <xdr:rowOff>240389</xdr:rowOff>
    </xdr:from>
    <xdr:to>
      <xdr:col>3</xdr:col>
      <xdr:colOff>683684</xdr:colOff>
      <xdr:row>18</xdr:row>
      <xdr:rowOff>1022350</xdr:rowOff>
    </xdr:to>
    <xdr:pic>
      <xdr:nvPicPr>
        <xdr:cNvPr id="34" name="Immagine 33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xmlns="" id="{C6BC99BB-F1A7-4220-A829-A2542C48C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9" y="15042239"/>
          <a:ext cx="526195" cy="781961"/>
        </a:xfrm>
        <a:prstGeom prst="rect">
          <a:avLst/>
        </a:prstGeom>
      </xdr:spPr>
    </xdr:pic>
    <xdr:clientData/>
  </xdr:twoCellAnchor>
  <xdr:twoCellAnchor>
    <xdr:from>
      <xdr:col>4</xdr:col>
      <xdr:colOff>162376</xdr:colOff>
      <xdr:row>18</xdr:row>
      <xdr:rowOff>240389</xdr:rowOff>
    </xdr:from>
    <xdr:to>
      <xdr:col>4</xdr:col>
      <xdr:colOff>683684</xdr:colOff>
      <xdr:row>18</xdr:row>
      <xdr:rowOff>1022350</xdr:rowOff>
    </xdr:to>
    <xdr:pic>
      <xdr:nvPicPr>
        <xdr:cNvPr id="37" name="Immagine 36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xmlns="" id="{465B648D-D540-43E8-BF27-936C9BE37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101" y="15042239"/>
          <a:ext cx="521308" cy="781961"/>
        </a:xfrm>
        <a:prstGeom prst="rect">
          <a:avLst/>
        </a:prstGeom>
      </xdr:spPr>
    </xdr:pic>
    <xdr:clientData/>
  </xdr:twoCellAnchor>
  <xdr:twoCellAnchor>
    <xdr:from>
      <xdr:col>3</xdr:col>
      <xdr:colOff>157489</xdr:colOff>
      <xdr:row>19</xdr:row>
      <xdr:rowOff>240389</xdr:rowOff>
    </xdr:from>
    <xdr:to>
      <xdr:col>3</xdr:col>
      <xdr:colOff>683684</xdr:colOff>
      <xdr:row>19</xdr:row>
      <xdr:rowOff>1022350</xdr:rowOff>
    </xdr:to>
    <xdr:pic>
      <xdr:nvPicPr>
        <xdr:cNvPr id="40" name="Immagine 39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xmlns="" id="{64129C1D-A03A-4DE3-BC31-B3703981E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9" y="16118564"/>
          <a:ext cx="526195" cy="781961"/>
        </a:xfrm>
        <a:prstGeom prst="rect">
          <a:avLst/>
        </a:prstGeom>
      </xdr:spPr>
    </xdr:pic>
    <xdr:clientData/>
  </xdr:twoCellAnchor>
  <xdr:twoCellAnchor>
    <xdr:from>
      <xdr:col>4</xdr:col>
      <xdr:colOff>162376</xdr:colOff>
      <xdr:row>19</xdr:row>
      <xdr:rowOff>240389</xdr:rowOff>
    </xdr:from>
    <xdr:to>
      <xdr:col>4</xdr:col>
      <xdr:colOff>683684</xdr:colOff>
      <xdr:row>19</xdr:row>
      <xdr:rowOff>1022350</xdr:rowOff>
    </xdr:to>
    <xdr:pic>
      <xdr:nvPicPr>
        <xdr:cNvPr id="43" name="Immagine 4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xmlns="" id="{BA0D22C6-1D8A-4065-9D35-F8081A0AA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101" y="16118564"/>
          <a:ext cx="521308" cy="781961"/>
        </a:xfrm>
        <a:prstGeom prst="rect">
          <a:avLst/>
        </a:prstGeom>
      </xdr:spPr>
    </xdr:pic>
    <xdr:clientData/>
  </xdr:twoCellAnchor>
  <xdr:twoCellAnchor>
    <xdr:from>
      <xdr:col>3</xdr:col>
      <xdr:colOff>157489</xdr:colOff>
      <xdr:row>20</xdr:row>
      <xdr:rowOff>240389</xdr:rowOff>
    </xdr:from>
    <xdr:to>
      <xdr:col>3</xdr:col>
      <xdr:colOff>683684</xdr:colOff>
      <xdr:row>20</xdr:row>
      <xdr:rowOff>1022350</xdr:rowOff>
    </xdr:to>
    <xdr:pic>
      <xdr:nvPicPr>
        <xdr:cNvPr id="46" name="Immagine 45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xmlns="" id="{D9BDE9CC-2072-4B8F-AEC6-03F9CFA43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9" y="17194889"/>
          <a:ext cx="526195" cy="781961"/>
        </a:xfrm>
        <a:prstGeom prst="rect">
          <a:avLst/>
        </a:prstGeom>
      </xdr:spPr>
    </xdr:pic>
    <xdr:clientData/>
  </xdr:twoCellAnchor>
  <xdr:twoCellAnchor>
    <xdr:from>
      <xdr:col>4</xdr:col>
      <xdr:colOff>162376</xdr:colOff>
      <xdr:row>20</xdr:row>
      <xdr:rowOff>240389</xdr:rowOff>
    </xdr:from>
    <xdr:to>
      <xdr:col>4</xdr:col>
      <xdr:colOff>683684</xdr:colOff>
      <xdr:row>20</xdr:row>
      <xdr:rowOff>1022350</xdr:rowOff>
    </xdr:to>
    <xdr:pic>
      <xdr:nvPicPr>
        <xdr:cNvPr id="49" name="Immagine 48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xmlns="" id="{9D7161A9-6758-4B74-BDEF-9EEE2DFB3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101" y="17194889"/>
          <a:ext cx="521308" cy="781961"/>
        </a:xfrm>
        <a:prstGeom prst="rect">
          <a:avLst/>
        </a:prstGeom>
      </xdr:spPr>
    </xdr:pic>
    <xdr:clientData/>
  </xdr:twoCellAnchor>
  <xdr:twoCellAnchor>
    <xdr:from>
      <xdr:col>3</xdr:col>
      <xdr:colOff>157489</xdr:colOff>
      <xdr:row>21</xdr:row>
      <xdr:rowOff>240389</xdr:rowOff>
    </xdr:from>
    <xdr:to>
      <xdr:col>3</xdr:col>
      <xdr:colOff>683684</xdr:colOff>
      <xdr:row>21</xdr:row>
      <xdr:rowOff>1022350</xdr:rowOff>
    </xdr:to>
    <xdr:pic>
      <xdr:nvPicPr>
        <xdr:cNvPr id="52" name="Immagine 51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xmlns="" id="{45A2BA99-F2E6-47D7-A228-8D62738CA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9" y="18271214"/>
          <a:ext cx="526195" cy="781961"/>
        </a:xfrm>
        <a:prstGeom prst="rect">
          <a:avLst/>
        </a:prstGeom>
      </xdr:spPr>
    </xdr:pic>
    <xdr:clientData/>
  </xdr:twoCellAnchor>
  <xdr:twoCellAnchor>
    <xdr:from>
      <xdr:col>4</xdr:col>
      <xdr:colOff>162376</xdr:colOff>
      <xdr:row>21</xdr:row>
      <xdr:rowOff>240389</xdr:rowOff>
    </xdr:from>
    <xdr:to>
      <xdr:col>4</xdr:col>
      <xdr:colOff>683684</xdr:colOff>
      <xdr:row>21</xdr:row>
      <xdr:rowOff>1022350</xdr:rowOff>
    </xdr:to>
    <xdr:pic>
      <xdr:nvPicPr>
        <xdr:cNvPr id="55" name="Immagine 54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xmlns="" id="{1E143027-7A0F-4765-A418-1026A6D95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101" y="18271214"/>
          <a:ext cx="521308" cy="781961"/>
        </a:xfrm>
        <a:prstGeom prst="rect">
          <a:avLst/>
        </a:prstGeom>
      </xdr:spPr>
    </xdr:pic>
    <xdr:clientData/>
  </xdr:twoCellAnchor>
  <xdr:twoCellAnchor>
    <xdr:from>
      <xdr:col>3</xdr:col>
      <xdr:colOff>157489</xdr:colOff>
      <xdr:row>22</xdr:row>
      <xdr:rowOff>240389</xdr:rowOff>
    </xdr:from>
    <xdr:to>
      <xdr:col>3</xdr:col>
      <xdr:colOff>683684</xdr:colOff>
      <xdr:row>22</xdr:row>
      <xdr:rowOff>1022350</xdr:rowOff>
    </xdr:to>
    <xdr:pic>
      <xdr:nvPicPr>
        <xdr:cNvPr id="58" name="Immagine 57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xmlns="" id="{D3F671A0-4070-43EE-85BC-34F314EA6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9" y="19347539"/>
          <a:ext cx="526195" cy="781961"/>
        </a:xfrm>
        <a:prstGeom prst="rect">
          <a:avLst/>
        </a:prstGeom>
      </xdr:spPr>
    </xdr:pic>
    <xdr:clientData/>
  </xdr:twoCellAnchor>
  <xdr:twoCellAnchor>
    <xdr:from>
      <xdr:col>4</xdr:col>
      <xdr:colOff>162376</xdr:colOff>
      <xdr:row>22</xdr:row>
      <xdr:rowOff>240389</xdr:rowOff>
    </xdr:from>
    <xdr:to>
      <xdr:col>4</xdr:col>
      <xdr:colOff>683684</xdr:colOff>
      <xdr:row>22</xdr:row>
      <xdr:rowOff>1022350</xdr:rowOff>
    </xdr:to>
    <xdr:pic>
      <xdr:nvPicPr>
        <xdr:cNvPr id="61" name="Immagine 60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xmlns="" id="{62B63451-C894-4EE2-91D8-C9F4D1ABD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101" y="19347539"/>
          <a:ext cx="521308" cy="781961"/>
        </a:xfrm>
        <a:prstGeom prst="rect">
          <a:avLst/>
        </a:prstGeom>
      </xdr:spPr>
    </xdr:pic>
    <xdr:clientData/>
  </xdr:twoCellAnchor>
  <xdr:twoCellAnchor>
    <xdr:from>
      <xdr:col>3</xdr:col>
      <xdr:colOff>204093</xdr:colOff>
      <xdr:row>23</xdr:row>
      <xdr:rowOff>240389</xdr:rowOff>
    </xdr:from>
    <xdr:to>
      <xdr:col>4</xdr:col>
      <xdr:colOff>38278</xdr:colOff>
      <xdr:row>23</xdr:row>
      <xdr:rowOff>1022350</xdr:rowOff>
    </xdr:to>
    <xdr:pic>
      <xdr:nvPicPr>
        <xdr:cNvPr id="1024" name="Immagine 1023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xmlns="" id="{3E8A30C8-3BAB-4244-A3C0-F5320BDFA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093" y="20423864"/>
          <a:ext cx="681910" cy="781961"/>
        </a:xfrm>
        <a:prstGeom prst="rect">
          <a:avLst/>
        </a:prstGeom>
      </xdr:spPr>
    </xdr:pic>
    <xdr:clientData/>
  </xdr:twoCellAnchor>
  <xdr:twoCellAnchor>
    <xdr:from>
      <xdr:col>3</xdr:col>
      <xdr:colOff>282309</xdr:colOff>
      <xdr:row>24</xdr:row>
      <xdr:rowOff>240389</xdr:rowOff>
    </xdr:from>
    <xdr:to>
      <xdr:col>4</xdr:col>
      <xdr:colOff>377825</xdr:colOff>
      <xdr:row>24</xdr:row>
      <xdr:rowOff>1022350</xdr:rowOff>
    </xdr:to>
    <xdr:pic>
      <xdr:nvPicPr>
        <xdr:cNvPr id="2" name="Immagine 1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xmlns="" id="{08A4F249-BCFD-4BF0-9B9B-A8EAB7CCC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309" y="726164"/>
          <a:ext cx="943241" cy="781961"/>
        </a:xfrm>
        <a:prstGeom prst="rect">
          <a:avLst/>
        </a:prstGeom>
      </xdr:spPr>
    </xdr:pic>
    <xdr:clientData/>
  </xdr:twoCellAnchor>
  <xdr:twoCellAnchor>
    <xdr:from>
      <xdr:col>3</xdr:col>
      <xdr:colOff>157489</xdr:colOff>
      <xdr:row>26</xdr:row>
      <xdr:rowOff>240389</xdr:rowOff>
    </xdr:from>
    <xdr:to>
      <xdr:col>3</xdr:col>
      <xdr:colOff>683684</xdr:colOff>
      <xdr:row>26</xdr:row>
      <xdr:rowOff>1022350</xdr:rowOff>
    </xdr:to>
    <xdr:pic>
      <xdr:nvPicPr>
        <xdr:cNvPr id="3" name="Immagine 2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xmlns="" id="{72A30C91-CB6D-42DE-BBB7-0CDF99E64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9" y="2288264"/>
          <a:ext cx="526195" cy="781961"/>
        </a:xfrm>
        <a:prstGeom prst="rect">
          <a:avLst/>
        </a:prstGeom>
      </xdr:spPr>
    </xdr:pic>
    <xdr:clientData/>
  </xdr:twoCellAnchor>
  <xdr:twoCellAnchor>
    <xdr:from>
      <xdr:col>4</xdr:col>
      <xdr:colOff>162376</xdr:colOff>
      <xdr:row>26</xdr:row>
      <xdr:rowOff>240389</xdr:rowOff>
    </xdr:from>
    <xdr:to>
      <xdr:col>4</xdr:col>
      <xdr:colOff>683684</xdr:colOff>
      <xdr:row>26</xdr:row>
      <xdr:rowOff>1022350</xdr:rowOff>
    </xdr:to>
    <xdr:pic>
      <xdr:nvPicPr>
        <xdr:cNvPr id="5" name="Immagine 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xmlns="" id="{A89CC080-0926-43DF-A379-D11B5DB5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101" y="2288264"/>
          <a:ext cx="521308" cy="781961"/>
        </a:xfrm>
        <a:prstGeom prst="rect">
          <a:avLst/>
        </a:prstGeom>
      </xdr:spPr>
    </xdr:pic>
    <xdr:clientData/>
  </xdr:twoCellAnchor>
  <xdr:twoCellAnchor>
    <xdr:from>
      <xdr:col>3</xdr:col>
      <xdr:colOff>157489</xdr:colOff>
      <xdr:row>27</xdr:row>
      <xdr:rowOff>240389</xdr:rowOff>
    </xdr:from>
    <xdr:to>
      <xdr:col>3</xdr:col>
      <xdr:colOff>683684</xdr:colOff>
      <xdr:row>27</xdr:row>
      <xdr:rowOff>1022350</xdr:rowOff>
    </xdr:to>
    <xdr:pic>
      <xdr:nvPicPr>
        <xdr:cNvPr id="6" name="Immagine 5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xmlns="" id="{20C1B494-7BB5-4AA3-9B3F-B4F4AD1FB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9" y="3364589"/>
          <a:ext cx="526195" cy="781961"/>
        </a:xfrm>
        <a:prstGeom prst="rect">
          <a:avLst/>
        </a:prstGeom>
      </xdr:spPr>
    </xdr:pic>
    <xdr:clientData/>
  </xdr:twoCellAnchor>
  <xdr:twoCellAnchor>
    <xdr:from>
      <xdr:col>4</xdr:col>
      <xdr:colOff>162376</xdr:colOff>
      <xdr:row>27</xdr:row>
      <xdr:rowOff>240389</xdr:rowOff>
    </xdr:from>
    <xdr:to>
      <xdr:col>4</xdr:col>
      <xdr:colOff>683684</xdr:colOff>
      <xdr:row>27</xdr:row>
      <xdr:rowOff>1022350</xdr:rowOff>
    </xdr:to>
    <xdr:pic>
      <xdr:nvPicPr>
        <xdr:cNvPr id="8" name="Immagine 7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xmlns="" id="{98831511-7E58-4230-9806-C3A809385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101" y="3364589"/>
          <a:ext cx="521308" cy="781961"/>
        </a:xfrm>
        <a:prstGeom prst="rect">
          <a:avLst/>
        </a:prstGeom>
      </xdr:spPr>
    </xdr:pic>
    <xdr:clientData/>
  </xdr:twoCellAnchor>
  <xdr:twoCellAnchor>
    <xdr:from>
      <xdr:col>3</xdr:col>
      <xdr:colOff>157489</xdr:colOff>
      <xdr:row>28</xdr:row>
      <xdr:rowOff>240389</xdr:rowOff>
    </xdr:from>
    <xdr:to>
      <xdr:col>3</xdr:col>
      <xdr:colOff>683684</xdr:colOff>
      <xdr:row>28</xdr:row>
      <xdr:rowOff>1022350</xdr:rowOff>
    </xdr:to>
    <xdr:pic>
      <xdr:nvPicPr>
        <xdr:cNvPr id="9" name="Immagine 8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xmlns="" id="{B810953A-0F1C-4F15-B0AA-484955817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9" y="4440914"/>
          <a:ext cx="526195" cy="781961"/>
        </a:xfrm>
        <a:prstGeom prst="rect">
          <a:avLst/>
        </a:prstGeom>
      </xdr:spPr>
    </xdr:pic>
    <xdr:clientData/>
  </xdr:twoCellAnchor>
  <xdr:twoCellAnchor>
    <xdr:from>
      <xdr:col>4</xdr:col>
      <xdr:colOff>162376</xdr:colOff>
      <xdr:row>28</xdr:row>
      <xdr:rowOff>240389</xdr:rowOff>
    </xdr:from>
    <xdr:to>
      <xdr:col>4</xdr:col>
      <xdr:colOff>683684</xdr:colOff>
      <xdr:row>28</xdr:row>
      <xdr:rowOff>1022350</xdr:rowOff>
    </xdr:to>
    <xdr:pic>
      <xdr:nvPicPr>
        <xdr:cNvPr id="11" name="Immagine 10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xmlns="" id="{02A43128-1785-432E-8E43-20FCE8D72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101" y="4440914"/>
          <a:ext cx="521308" cy="781961"/>
        </a:xfrm>
        <a:prstGeom prst="rect">
          <a:avLst/>
        </a:prstGeom>
      </xdr:spPr>
    </xdr:pic>
    <xdr:clientData/>
  </xdr:twoCellAnchor>
  <xdr:twoCellAnchor>
    <xdr:from>
      <xdr:col>3</xdr:col>
      <xdr:colOff>196054</xdr:colOff>
      <xdr:row>29</xdr:row>
      <xdr:rowOff>240389</xdr:rowOff>
    </xdr:from>
    <xdr:to>
      <xdr:col>4</xdr:col>
      <xdr:colOff>3375</xdr:colOff>
      <xdr:row>29</xdr:row>
      <xdr:rowOff>1022350</xdr:rowOff>
    </xdr:to>
    <xdr:pic>
      <xdr:nvPicPr>
        <xdr:cNvPr id="12" name="Immagine 11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xmlns="" id="{0D7049C6-6A24-44C9-8E78-1C8A12895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054" y="5517239"/>
          <a:ext cx="655046" cy="781961"/>
        </a:xfrm>
        <a:prstGeom prst="rect">
          <a:avLst/>
        </a:prstGeom>
      </xdr:spPr>
    </xdr:pic>
    <xdr:clientData/>
  </xdr:twoCellAnchor>
  <xdr:twoCellAnchor>
    <xdr:from>
      <xdr:col>3</xdr:col>
      <xdr:colOff>196054</xdr:colOff>
      <xdr:row>30</xdr:row>
      <xdr:rowOff>240389</xdr:rowOff>
    </xdr:from>
    <xdr:to>
      <xdr:col>4</xdr:col>
      <xdr:colOff>3375</xdr:colOff>
      <xdr:row>30</xdr:row>
      <xdr:rowOff>1022350</xdr:rowOff>
    </xdr:to>
    <xdr:pic>
      <xdr:nvPicPr>
        <xdr:cNvPr id="14" name="Immagine 13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xmlns="" id="{D70EC9B6-F15A-4DA5-B779-0B5B43A6A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054" y="6593564"/>
          <a:ext cx="655046" cy="781961"/>
        </a:xfrm>
        <a:prstGeom prst="rect">
          <a:avLst/>
        </a:prstGeom>
      </xdr:spPr>
    </xdr:pic>
    <xdr:clientData/>
  </xdr:twoCellAnchor>
  <xdr:twoCellAnchor>
    <xdr:from>
      <xdr:col>3</xdr:col>
      <xdr:colOff>157489</xdr:colOff>
      <xdr:row>31</xdr:row>
      <xdr:rowOff>240389</xdr:rowOff>
    </xdr:from>
    <xdr:to>
      <xdr:col>3</xdr:col>
      <xdr:colOff>683684</xdr:colOff>
      <xdr:row>31</xdr:row>
      <xdr:rowOff>1022350</xdr:rowOff>
    </xdr:to>
    <xdr:pic>
      <xdr:nvPicPr>
        <xdr:cNvPr id="15" name="Immagine 14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xmlns="" id="{6F7D9F59-B614-409D-B08A-CE7800446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9" y="7669889"/>
          <a:ext cx="526195" cy="781961"/>
        </a:xfrm>
        <a:prstGeom prst="rect">
          <a:avLst/>
        </a:prstGeom>
      </xdr:spPr>
    </xdr:pic>
    <xdr:clientData/>
  </xdr:twoCellAnchor>
  <xdr:twoCellAnchor>
    <xdr:from>
      <xdr:col>4</xdr:col>
      <xdr:colOff>162376</xdr:colOff>
      <xdr:row>31</xdr:row>
      <xdr:rowOff>240389</xdr:rowOff>
    </xdr:from>
    <xdr:to>
      <xdr:col>4</xdr:col>
      <xdr:colOff>683684</xdr:colOff>
      <xdr:row>31</xdr:row>
      <xdr:rowOff>1022350</xdr:rowOff>
    </xdr:to>
    <xdr:pic>
      <xdr:nvPicPr>
        <xdr:cNvPr id="17" name="Immagine 16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xmlns="" id="{F557FAAC-3049-4715-9C20-2297030FC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101" y="7669889"/>
          <a:ext cx="521308" cy="781961"/>
        </a:xfrm>
        <a:prstGeom prst="rect">
          <a:avLst/>
        </a:prstGeom>
      </xdr:spPr>
    </xdr:pic>
    <xdr:clientData/>
  </xdr:twoCellAnchor>
  <xdr:twoCellAnchor>
    <xdr:from>
      <xdr:col>3</xdr:col>
      <xdr:colOff>157489</xdr:colOff>
      <xdr:row>32</xdr:row>
      <xdr:rowOff>240389</xdr:rowOff>
    </xdr:from>
    <xdr:to>
      <xdr:col>3</xdr:col>
      <xdr:colOff>683684</xdr:colOff>
      <xdr:row>32</xdr:row>
      <xdr:rowOff>1022350</xdr:rowOff>
    </xdr:to>
    <xdr:pic>
      <xdr:nvPicPr>
        <xdr:cNvPr id="18" name="Immagine 17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xmlns="" id="{5F095FC5-B591-4C2A-A0AE-B0196B6EF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9" y="8746214"/>
          <a:ext cx="526195" cy="781961"/>
        </a:xfrm>
        <a:prstGeom prst="rect">
          <a:avLst/>
        </a:prstGeom>
      </xdr:spPr>
    </xdr:pic>
    <xdr:clientData/>
  </xdr:twoCellAnchor>
  <xdr:twoCellAnchor>
    <xdr:from>
      <xdr:col>4</xdr:col>
      <xdr:colOff>162376</xdr:colOff>
      <xdr:row>32</xdr:row>
      <xdr:rowOff>240389</xdr:rowOff>
    </xdr:from>
    <xdr:to>
      <xdr:col>4</xdr:col>
      <xdr:colOff>683684</xdr:colOff>
      <xdr:row>32</xdr:row>
      <xdr:rowOff>1022350</xdr:rowOff>
    </xdr:to>
    <xdr:pic>
      <xdr:nvPicPr>
        <xdr:cNvPr id="20" name="Immagine 19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xmlns="" id="{20DB4BE1-CA31-4D28-ABB5-E688BDBE8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101" y="8746214"/>
          <a:ext cx="521308" cy="781961"/>
        </a:xfrm>
        <a:prstGeom prst="rect">
          <a:avLst/>
        </a:prstGeom>
      </xdr:spPr>
    </xdr:pic>
    <xdr:clientData/>
  </xdr:twoCellAnchor>
  <xdr:twoCellAnchor>
    <xdr:from>
      <xdr:col>3</xdr:col>
      <xdr:colOff>192949</xdr:colOff>
      <xdr:row>34</xdr:row>
      <xdr:rowOff>240389</xdr:rowOff>
    </xdr:from>
    <xdr:to>
      <xdr:col>3</xdr:col>
      <xdr:colOff>837624</xdr:colOff>
      <xdr:row>34</xdr:row>
      <xdr:rowOff>1022350</xdr:rowOff>
    </xdr:to>
    <xdr:pic>
      <xdr:nvPicPr>
        <xdr:cNvPr id="21" name="Immagine 20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xmlns="" id="{71785586-EC31-4C16-A1DF-DA58801DB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949" y="10898864"/>
          <a:ext cx="644675" cy="781961"/>
        </a:xfrm>
        <a:prstGeom prst="rect">
          <a:avLst/>
        </a:prstGeom>
      </xdr:spPr>
    </xdr:pic>
    <xdr:clientData/>
  </xdr:twoCellAnchor>
  <xdr:twoCellAnchor>
    <xdr:from>
      <xdr:col>3</xdr:col>
      <xdr:colOff>192949</xdr:colOff>
      <xdr:row>44</xdr:row>
      <xdr:rowOff>240389</xdr:rowOff>
    </xdr:from>
    <xdr:to>
      <xdr:col>3</xdr:col>
      <xdr:colOff>837624</xdr:colOff>
      <xdr:row>44</xdr:row>
      <xdr:rowOff>1022350</xdr:rowOff>
    </xdr:to>
    <xdr:pic>
      <xdr:nvPicPr>
        <xdr:cNvPr id="23" name="Immagine 22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xmlns="" id="{8B1317A6-F049-4FDC-A187-578BFA0FE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949" y="21662114"/>
          <a:ext cx="644675" cy="781961"/>
        </a:xfrm>
        <a:prstGeom prst="rect">
          <a:avLst/>
        </a:prstGeom>
      </xdr:spPr>
    </xdr:pic>
    <xdr:clientData/>
  </xdr:twoCellAnchor>
  <xdr:twoCellAnchor>
    <xdr:from>
      <xdr:col>3</xdr:col>
      <xdr:colOff>196158</xdr:colOff>
      <xdr:row>45</xdr:row>
      <xdr:rowOff>240389</xdr:rowOff>
    </xdr:from>
    <xdr:to>
      <xdr:col>4</xdr:col>
      <xdr:colOff>3829</xdr:colOff>
      <xdr:row>45</xdr:row>
      <xdr:rowOff>1022350</xdr:rowOff>
    </xdr:to>
    <xdr:pic>
      <xdr:nvPicPr>
        <xdr:cNvPr id="24" name="Immagine 23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xmlns="" id="{D0678EC8-8C77-4F57-AC5B-C3069113A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158" y="22738439"/>
          <a:ext cx="655396" cy="781961"/>
        </a:xfrm>
        <a:prstGeom prst="rect">
          <a:avLst/>
        </a:prstGeom>
      </xdr:spPr>
    </xdr:pic>
    <xdr:clientData/>
  </xdr:twoCellAnchor>
  <xdr:twoCellAnchor>
    <xdr:from>
      <xdr:col>3</xdr:col>
      <xdr:colOff>157489</xdr:colOff>
      <xdr:row>46</xdr:row>
      <xdr:rowOff>240389</xdr:rowOff>
    </xdr:from>
    <xdr:to>
      <xdr:col>3</xdr:col>
      <xdr:colOff>683684</xdr:colOff>
      <xdr:row>46</xdr:row>
      <xdr:rowOff>1022350</xdr:rowOff>
    </xdr:to>
    <xdr:pic>
      <xdr:nvPicPr>
        <xdr:cNvPr id="26" name="Immagine 25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xmlns="" id="{C8FF9BB6-27AB-41B0-B2D1-4C89CED6B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9" y="23814764"/>
          <a:ext cx="526195" cy="781961"/>
        </a:xfrm>
        <a:prstGeom prst="rect">
          <a:avLst/>
        </a:prstGeom>
      </xdr:spPr>
    </xdr:pic>
    <xdr:clientData/>
  </xdr:twoCellAnchor>
  <xdr:twoCellAnchor>
    <xdr:from>
      <xdr:col>3</xdr:col>
      <xdr:colOff>157489</xdr:colOff>
      <xdr:row>47</xdr:row>
      <xdr:rowOff>240389</xdr:rowOff>
    </xdr:from>
    <xdr:to>
      <xdr:col>3</xdr:col>
      <xdr:colOff>683684</xdr:colOff>
      <xdr:row>47</xdr:row>
      <xdr:rowOff>1022350</xdr:rowOff>
    </xdr:to>
    <xdr:pic>
      <xdr:nvPicPr>
        <xdr:cNvPr id="27" name="Immagine 26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xmlns="" id="{4F83F555-31DD-47C9-9A4A-BB2590537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489" y="24891089"/>
          <a:ext cx="526195" cy="781961"/>
        </a:xfrm>
        <a:prstGeom prst="rect">
          <a:avLst/>
        </a:prstGeom>
      </xdr:spPr>
    </xdr:pic>
    <xdr:clientData/>
  </xdr:twoCellAnchor>
  <xdr:twoCellAnchor>
    <xdr:from>
      <xdr:col>3</xdr:col>
      <xdr:colOff>192949</xdr:colOff>
      <xdr:row>48</xdr:row>
      <xdr:rowOff>240389</xdr:rowOff>
    </xdr:from>
    <xdr:to>
      <xdr:col>3</xdr:col>
      <xdr:colOff>837624</xdr:colOff>
      <xdr:row>48</xdr:row>
      <xdr:rowOff>1022350</xdr:rowOff>
    </xdr:to>
    <xdr:pic>
      <xdr:nvPicPr>
        <xdr:cNvPr id="29" name="Immagine 28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xmlns="" id="{08C4A879-2F9B-4465-9D53-D41E3FC66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949" y="25967414"/>
          <a:ext cx="644675" cy="781961"/>
        </a:xfrm>
        <a:prstGeom prst="rect">
          <a:avLst/>
        </a:prstGeom>
      </xdr:spPr>
    </xdr:pic>
    <xdr:clientData/>
  </xdr:twoCellAnchor>
  <xdr:twoCellAnchor>
    <xdr:from>
      <xdr:col>3</xdr:col>
      <xdr:colOff>235501</xdr:colOff>
      <xdr:row>49</xdr:row>
      <xdr:rowOff>240389</xdr:rowOff>
    </xdr:from>
    <xdr:to>
      <xdr:col>4</xdr:col>
      <xdr:colOff>174624</xdr:colOff>
      <xdr:row>49</xdr:row>
      <xdr:rowOff>1022350</xdr:rowOff>
    </xdr:to>
    <xdr:pic>
      <xdr:nvPicPr>
        <xdr:cNvPr id="30" name="Immagine 29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xmlns="" id="{EAE5F401-87AF-4658-BBAA-DE5FB0027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501" y="27043739"/>
          <a:ext cx="786848" cy="781961"/>
        </a:xfrm>
        <a:prstGeom prst="rect">
          <a:avLst/>
        </a:prstGeom>
      </xdr:spPr>
    </xdr:pic>
    <xdr:clientData/>
  </xdr:twoCellAnchor>
  <xdr:twoCellAnchor>
    <xdr:from>
      <xdr:col>3</xdr:col>
      <xdr:colOff>170785</xdr:colOff>
      <xdr:row>56</xdr:row>
      <xdr:rowOff>240389</xdr:rowOff>
    </xdr:from>
    <xdr:to>
      <xdr:col>3</xdr:col>
      <xdr:colOff>741410</xdr:colOff>
      <xdr:row>56</xdr:row>
      <xdr:rowOff>1022350</xdr:rowOff>
    </xdr:to>
    <xdr:pic>
      <xdr:nvPicPr>
        <xdr:cNvPr id="32" name="Immagine 31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xmlns="" id="{D017B9C2-E6DA-419F-B7EB-06291C9A6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785" y="34578014"/>
          <a:ext cx="570625" cy="781961"/>
        </a:xfrm>
        <a:prstGeom prst="rect">
          <a:avLst/>
        </a:prstGeom>
      </xdr:spPr>
    </xdr:pic>
    <xdr:clientData/>
  </xdr:twoCellAnchor>
  <xdr:twoCellAnchor>
    <xdr:from>
      <xdr:col>3</xdr:col>
      <xdr:colOff>170785</xdr:colOff>
      <xdr:row>57</xdr:row>
      <xdr:rowOff>240389</xdr:rowOff>
    </xdr:from>
    <xdr:to>
      <xdr:col>3</xdr:col>
      <xdr:colOff>741410</xdr:colOff>
      <xdr:row>57</xdr:row>
      <xdr:rowOff>1022350</xdr:rowOff>
    </xdr:to>
    <xdr:pic>
      <xdr:nvPicPr>
        <xdr:cNvPr id="33" name="Immagine 32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xmlns="" id="{7E89FBE8-F785-4020-AD45-5649EBF17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785" y="35654339"/>
          <a:ext cx="570625" cy="781961"/>
        </a:xfrm>
        <a:prstGeom prst="rect">
          <a:avLst/>
        </a:prstGeom>
      </xdr:spPr>
    </xdr:pic>
    <xdr:clientData/>
  </xdr:twoCellAnchor>
  <xdr:twoCellAnchor>
    <xdr:from>
      <xdr:col>3</xdr:col>
      <xdr:colOff>98515</xdr:colOff>
      <xdr:row>59</xdr:row>
      <xdr:rowOff>221339</xdr:rowOff>
    </xdr:from>
    <xdr:to>
      <xdr:col>3</xdr:col>
      <xdr:colOff>618616</xdr:colOff>
      <xdr:row>59</xdr:row>
      <xdr:rowOff>1003300</xdr:rowOff>
    </xdr:to>
    <xdr:pic>
      <xdr:nvPicPr>
        <xdr:cNvPr id="35" name="Immagine 34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xmlns="" id="{AFA97E7D-E969-49C5-BE8C-375E97389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15" y="59152514"/>
          <a:ext cx="520101" cy="781961"/>
        </a:xfrm>
        <a:prstGeom prst="rect">
          <a:avLst/>
        </a:prstGeom>
      </xdr:spPr>
    </xdr:pic>
    <xdr:clientData/>
  </xdr:twoCellAnchor>
  <xdr:twoCellAnchor>
    <xdr:from>
      <xdr:col>3</xdr:col>
      <xdr:colOff>188881</xdr:colOff>
      <xdr:row>61</xdr:row>
      <xdr:rowOff>240389</xdr:rowOff>
    </xdr:from>
    <xdr:to>
      <xdr:col>3</xdr:col>
      <xdr:colOff>819960</xdr:colOff>
      <xdr:row>61</xdr:row>
      <xdr:rowOff>1022350</xdr:rowOff>
    </xdr:to>
    <xdr:pic>
      <xdr:nvPicPr>
        <xdr:cNvPr id="36" name="Immagine 35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xmlns="" id="{BB9EECF6-C5ED-4F72-BCBB-4F57DDF00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881" y="39959639"/>
          <a:ext cx="631079" cy="781961"/>
        </a:xfrm>
        <a:prstGeom prst="rect">
          <a:avLst/>
        </a:prstGeom>
      </xdr:spPr>
    </xdr:pic>
    <xdr:clientData/>
  </xdr:twoCellAnchor>
  <xdr:twoCellAnchor>
    <xdr:from>
      <xdr:col>3</xdr:col>
      <xdr:colOff>188881</xdr:colOff>
      <xdr:row>62</xdr:row>
      <xdr:rowOff>240389</xdr:rowOff>
    </xdr:from>
    <xdr:to>
      <xdr:col>3</xdr:col>
      <xdr:colOff>819960</xdr:colOff>
      <xdr:row>62</xdr:row>
      <xdr:rowOff>1022350</xdr:rowOff>
    </xdr:to>
    <xdr:pic>
      <xdr:nvPicPr>
        <xdr:cNvPr id="38" name="Immagine 37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xmlns="" id="{6BA788CE-BD39-4F3E-9C5E-D95CD08AA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881" y="41035964"/>
          <a:ext cx="631079" cy="781961"/>
        </a:xfrm>
        <a:prstGeom prst="rect">
          <a:avLst/>
        </a:prstGeom>
      </xdr:spPr>
    </xdr:pic>
    <xdr:clientData/>
  </xdr:twoCellAnchor>
  <xdr:twoCellAnchor>
    <xdr:from>
      <xdr:col>3</xdr:col>
      <xdr:colOff>250223</xdr:colOff>
      <xdr:row>63</xdr:row>
      <xdr:rowOff>240389</xdr:rowOff>
    </xdr:from>
    <xdr:to>
      <xdr:col>4</xdr:col>
      <xdr:colOff>238531</xdr:colOff>
      <xdr:row>63</xdr:row>
      <xdr:rowOff>1022350</xdr:rowOff>
    </xdr:to>
    <xdr:pic>
      <xdr:nvPicPr>
        <xdr:cNvPr id="39" name="Immagine 38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xmlns="" id="{01367338-FD9A-4CA5-934A-1A96285C4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223" y="42112289"/>
          <a:ext cx="836033" cy="781961"/>
        </a:xfrm>
        <a:prstGeom prst="rect">
          <a:avLst/>
        </a:prstGeom>
      </xdr:spPr>
    </xdr:pic>
    <xdr:clientData/>
  </xdr:twoCellAnchor>
  <xdr:twoCellAnchor>
    <xdr:from>
      <xdr:col>3</xdr:col>
      <xdr:colOff>250223</xdr:colOff>
      <xdr:row>64</xdr:row>
      <xdr:rowOff>240389</xdr:rowOff>
    </xdr:from>
    <xdr:to>
      <xdr:col>4</xdr:col>
      <xdr:colOff>238531</xdr:colOff>
      <xdr:row>64</xdr:row>
      <xdr:rowOff>1022350</xdr:rowOff>
    </xdr:to>
    <xdr:pic>
      <xdr:nvPicPr>
        <xdr:cNvPr id="41" name="Immagine 40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xmlns="" id="{E7C2A4E0-CB8E-40D9-B4A1-4BE509AD0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223" y="43188614"/>
          <a:ext cx="836033" cy="781961"/>
        </a:xfrm>
        <a:prstGeom prst="rect">
          <a:avLst/>
        </a:prstGeom>
      </xdr:spPr>
    </xdr:pic>
    <xdr:clientData/>
  </xdr:twoCellAnchor>
  <xdr:twoCellAnchor>
    <xdr:from>
      <xdr:col>3</xdr:col>
      <xdr:colOff>163556</xdr:colOff>
      <xdr:row>65</xdr:row>
      <xdr:rowOff>240389</xdr:rowOff>
    </xdr:from>
    <xdr:to>
      <xdr:col>3</xdr:col>
      <xdr:colOff>710024</xdr:colOff>
      <xdr:row>65</xdr:row>
      <xdr:rowOff>1022350</xdr:rowOff>
    </xdr:to>
    <xdr:pic>
      <xdr:nvPicPr>
        <xdr:cNvPr id="42" name="Immagine 41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xmlns="" id="{9E9955C3-5E5D-4344-B554-BF87B6E5C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56" y="44264939"/>
          <a:ext cx="546468" cy="781961"/>
        </a:xfrm>
        <a:prstGeom prst="rect">
          <a:avLst/>
        </a:prstGeom>
      </xdr:spPr>
    </xdr:pic>
    <xdr:clientData/>
  </xdr:twoCellAnchor>
  <xdr:twoCellAnchor>
    <xdr:from>
      <xdr:col>3</xdr:col>
      <xdr:colOff>163556</xdr:colOff>
      <xdr:row>66</xdr:row>
      <xdr:rowOff>240389</xdr:rowOff>
    </xdr:from>
    <xdr:to>
      <xdr:col>3</xdr:col>
      <xdr:colOff>710024</xdr:colOff>
      <xdr:row>66</xdr:row>
      <xdr:rowOff>1022350</xdr:rowOff>
    </xdr:to>
    <xdr:pic>
      <xdr:nvPicPr>
        <xdr:cNvPr id="44" name="Immagine 43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xmlns="" id="{DD6F33A9-7220-45F7-B149-C032F30AF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56" y="45341264"/>
          <a:ext cx="546468" cy="781961"/>
        </a:xfrm>
        <a:prstGeom prst="rect">
          <a:avLst/>
        </a:prstGeom>
      </xdr:spPr>
    </xdr:pic>
    <xdr:clientData/>
  </xdr:twoCellAnchor>
  <xdr:twoCellAnchor>
    <xdr:from>
      <xdr:col>3</xdr:col>
      <xdr:colOff>163556</xdr:colOff>
      <xdr:row>67</xdr:row>
      <xdr:rowOff>240389</xdr:rowOff>
    </xdr:from>
    <xdr:to>
      <xdr:col>3</xdr:col>
      <xdr:colOff>710024</xdr:colOff>
      <xdr:row>67</xdr:row>
      <xdr:rowOff>1022350</xdr:rowOff>
    </xdr:to>
    <xdr:pic>
      <xdr:nvPicPr>
        <xdr:cNvPr id="45" name="Immagine 44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xmlns="" id="{19A7C307-B9AE-4CB5-AB53-D5D2EE6B1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56" y="46417589"/>
          <a:ext cx="546468" cy="781961"/>
        </a:xfrm>
        <a:prstGeom prst="rect">
          <a:avLst/>
        </a:prstGeom>
      </xdr:spPr>
    </xdr:pic>
    <xdr:clientData/>
  </xdr:twoCellAnchor>
  <xdr:twoCellAnchor>
    <xdr:from>
      <xdr:col>3</xdr:col>
      <xdr:colOff>163556</xdr:colOff>
      <xdr:row>68</xdr:row>
      <xdr:rowOff>240389</xdr:rowOff>
    </xdr:from>
    <xdr:to>
      <xdr:col>3</xdr:col>
      <xdr:colOff>710024</xdr:colOff>
      <xdr:row>68</xdr:row>
      <xdr:rowOff>1022350</xdr:rowOff>
    </xdr:to>
    <xdr:pic>
      <xdr:nvPicPr>
        <xdr:cNvPr id="47" name="Immagine 46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xmlns="" id="{6B4DB171-DC1D-48DD-A25F-8C323710B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556" y="47493914"/>
          <a:ext cx="546468" cy="781961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7</xdr:row>
      <xdr:rowOff>161926</xdr:rowOff>
    </xdr:from>
    <xdr:to>
      <xdr:col>3</xdr:col>
      <xdr:colOff>561975</xdr:colOff>
      <xdr:row>7</xdr:row>
      <xdr:rowOff>895644</xdr:rowOff>
    </xdr:to>
    <xdr:pic>
      <xdr:nvPicPr>
        <xdr:cNvPr id="48" name="Immagine 47">
          <a:extLst>
            <a:ext uri="{FF2B5EF4-FFF2-40B4-BE49-F238E27FC236}">
              <a16:creationId xmlns:a16="http://schemas.microsoft.com/office/drawing/2014/main" xmlns="" id="{4481E419-7DBD-DEE5-906B-FFAD1DDF0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4201"/>
          <a:ext cx="523875" cy="733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9</xdr:row>
      <xdr:rowOff>0</xdr:rowOff>
    </xdr:from>
    <xdr:to>
      <xdr:col>3</xdr:col>
      <xdr:colOff>813607</xdr:colOff>
      <xdr:row>9</xdr:row>
      <xdr:rowOff>1057275</xdr:rowOff>
    </xdr:to>
    <xdr:pic>
      <xdr:nvPicPr>
        <xdr:cNvPr id="50" name="Immagine 49" descr="Ea7 Emporio Armani Pantaloni Sportivi Uomo | 3KPP97 PJ3MZ">
          <a:extLst>
            <a:ext uri="{FF2B5EF4-FFF2-40B4-BE49-F238E27FC236}">
              <a16:creationId xmlns:a16="http://schemas.microsoft.com/office/drawing/2014/main" xmlns="" id="{FC1DA1B9-4E07-743E-504F-0ABC765DD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114925"/>
          <a:ext cx="813606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76201</xdr:colOff>
      <xdr:row>16</xdr:row>
      <xdr:rowOff>127000</xdr:rowOff>
    </xdr:from>
    <xdr:to>
      <xdr:col>3</xdr:col>
      <xdr:colOff>723901</xdr:colOff>
      <xdr:row>16</xdr:row>
      <xdr:rowOff>990600</xdr:rowOff>
    </xdr:to>
    <xdr:pic>
      <xdr:nvPicPr>
        <xdr:cNvPr id="51" name="Immagine 50" descr="EA7 Emporio Armani T-Shirt 3RPT22 PJMAZ 1997 Grau Regular Fit | Modivo.de">
          <a:extLst>
            <a:ext uri="{FF2B5EF4-FFF2-40B4-BE49-F238E27FC236}">
              <a16:creationId xmlns:a16="http://schemas.microsoft.com/office/drawing/2014/main" xmlns="" id="{175350E0-F075-D0C6-B253-E69353DF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776200"/>
          <a:ext cx="6477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59458</xdr:rowOff>
    </xdr:from>
    <xdr:to>
      <xdr:col>3</xdr:col>
      <xdr:colOff>790575</xdr:colOff>
      <xdr:row>26</xdr:row>
      <xdr:rowOff>180974</xdr:rowOff>
    </xdr:to>
    <xdr:pic>
      <xdr:nvPicPr>
        <xdr:cNvPr id="53" name="Immagine 52" descr="BOSS - Water-repellent six-panel cap with metal logo - Black">
          <a:extLst>
            <a:ext uri="{FF2B5EF4-FFF2-40B4-BE49-F238E27FC236}">
              <a16:creationId xmlns:a16="http://schemas.microsoft.com/office/drawing/2014/main" xmlns="" id="{718E6873-77A2-CDCC-9BCE-C5DBF57C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95583"/>
          <a:ext cx="790575" cy="11978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1</xdr:rowOff>
    </xdr:from>
    <xdr:to>
      <xdr:col>3</xdr:col>
      <xdr:colOff>684917</xdr:colOff>
      <xdr:row>33</xdr:row>
      <xdr:rowOff>914401</xdr:rowOff>
    </xdr:to>
    <xdr:pic>
      <xdr:nvPicPr>
        <xdr:cNvPr id="54" name="Immagine 53" descr="Polo passertip nera logo ricamo">
          <a:extLst>
            <a:ext uri="{FF2B5EF4-FFF2-40B4-BE49-F238E27FC236}">
              <a16:creationId xmlns:a16="http://schemas.microsoft.com/office/drawing/2014/main" xmlns="" id="{A7088B8A-E99C-4318-A3B5-CD41485C1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946726"/>
          <a:ext cx="684917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66676</xdr:rowOff>
    </xdr:from>
    <xdr:to>
      <xdr:col>4</xdr:col>
      <xdr:colOff>9524</xdr:colOff>
      <xdr:row>35</xdr:row>
      <xdr:rowOff>923925</xdr:rowOff>
    </xdr:to>
    <xdr:pic>
      <xdr:nvPicPr>
        <xdr:cNvPr id="56" name="Immagine 55" descr="BOSS BOSS Polo Shirt Pallas Pique Regular Fit">
          <a:extLst>
            <a:ext uri="{FF2B5EF4-FFF2-40B4-BE49-F238E27FC236}">
              <a16:creationId xmlns:a16="http://schemas.microsoft.com/office/drawing/2014/main" xmlns="" id="{318DD5CB-272C-9262-EC25-42815881A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166051"/>
          <a:ext cx="857249" cy="857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1</xdr:rowOff>
    </xdr:from>
    <xdr:to>
      <xdr:col>3</xdr:col>
      <xdr:colOff>621169</xdr:colOff>
      <xdr:row>36</xdr:row>
      <xdr:rowOff>933451</xdr:rowOff>
    </xdr:to>
    <xdr:pic>
      <xdr:nvPicPr>
        <xdr:cNvPr id="57" name="Immagine 56" descr="BOSS Erkek Pamuklu Lacivert Polo Yaka T-Shirt 50494697-406">
          <a:extLst>
            <a:ext uri="{FF2B5EF4-FFF2-40B4-BE49-F238E27FC236}">
              <a16:creationId xmlns:a16="http://schemas.microsoft.com/office/drawing/2014/main" xmlns="" id="{64A0DBC2-2A2B-55CC-EEE2-F815621A3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175701"/>
          <a:ext cx="62116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1</xdr:rowOff>
    </xdr:from>
    <xdr:to>
      <xdr:col>3</xdr:col>
      <xdr:colOff>728235</xdr:colOff>
      <xdr:row>37</xdr:row>
      <xdr:rowOff>914401</xdr:rowOff>
    </xdr:to>
    <xdr:pic>
      <xdr:nvPicPr>
        <xdr:cNvPr id="59" name="Immagine 58" descr="Boss Mens Paule Mirror Polo Shirt Black">
          <a:extLst>
            <a:ext uri="{FF2B5EF4-FFF2-40B4-BE49-F238E27FC236}">
              <a16:creationId xmlns:a16="http://schemas.microsoft.com/office/drawing/2014/main" xmlns="" id="{BB38480C-0E0E-4BC9-4672-DFD6787F8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52026"/>
          <a:ext cx="72823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104775</xdr:colOff>
      <xdr:row>38</xdr:row>
      <xdr:rowOff>28576</xdr:rowOff>
    </xdr:from>
    <xdr:to>
      <xdr:col>3</xdr:col>
      <xdr:colOff>800100</xdr:colOff>
      <xdr:row>38</xdr:row>
      <xdr:rowOff>1073462</xdr:rowOff>
    </xdr:to>
    <xdr:pic>
      <xdr:nvPicPr>
        <xdr:cNvPr id="60" name="Immagine 59" descr="Boss Paddy 1 Polo Shirt Dark Blue 50506182 – Michael Stewart">
          <a:extLst>
            <a:ext uri="{FF2B5EF4-FFF2-40B4-BE49-F238E27FC236}">
              <a16:creationId xmlns:a16="http://schemas.microsoft.com/office/drawing/2014/main" xmlns="" id="{AC28E129-29F3-FEF7-E17E-833926D36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6356926"/>
          <a:ext cx="695325" cy="1044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1</xdr:rowOff>
    </xdr:from>
    <xdr:to>
      <xdr:col>3</xdr:col>
      <xdr:colOff>756263</xdr:colOff>
      <xdr:row>39</xdr:row>
      <xdr:rowOff>1009651</xdr:rowOff>
    </xdr:to>
    <xdr:pic>
      <xdr:nvPicPr>
        <xdr:cNvPr id="62" name="Immagine 61" descr="HUGO BOSS T-Shirt e Polo Uomo 50494697 001 Nero – Stilato">
          <a:extLst>
            <a:ext uri="{FF2B5EF4-FFF2-40B4-BE49-F238E27FC236}">
              <a16:creationId xmlns:a16="http://schemas.microsoft.com/office/drawing/2014/main" xmlns="" id="{179A9D8B-3F24-8D69-0668-F411F8D9E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04676"/>
          <a:ext cx="756263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40</xdr:row>
      <xdr:rowOff>38100</xdr:rowOff>
    </xdr:from>
    <xdr:to>
      <xdr:col>3</xdr:col>
      <xdr:colOff>646523</xdr:colOff>
      <xdr:row>40</xdr:row>
      <xdr:rowOff>1009650</xdr:rowOff>
    </xdr:to>
    <xdr:pic>
      <xdr:nvPicPr>
        <xdr:cNvPr id="63" name="Immagine 62" descr="BOSS Erkek Pamuklu Lacivert Polo Yaka T-Shirt 50494697-406">
          <a:extLst>
            <a:ext uri="{FF2B5EF4-FFF2-40B4-BE49-F238E27FC236}">
              <a16:creationId xmlns:a16="http://schemas.microsoft.com/office/drawing/2014/main" xmlns="" id="{2DDE408D-883B-C1E7-66ED-4E0D6FB4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8519100"/>
          <a:ext cx="646522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3</xdr:col>
      <xdr:colOff>809625</xdr:colOff>
      <xdr:row>41</xdr:row>
      <xdr:rowOff>809625</xdr:rowOff>
    </xdr:to>
    <xdr:pic>
      <xdr:nvPicPr>
        <xdr:cNvPr id="1025" name="Immagine 1024" descr="Man Polo Shirt Boss Passertip White">
          <a:extLst>
            <a:ext uri="{FF2B5EF4-FFF2-40B4-BE49-F238E27FC236}">
              <a16:creationId xmlns:a16="http://schemas.microsoft.com/office/drawing/2014/main" xmlns="" id="{767FB03B-9930-2111-8926-CB64DCAD5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57325"/>
          <a:ext cx="80962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1003300</xdr:rowOff>
    </xdr:from>
    <xdr:to>
      <xdr:col>4</xdr:col>
      <xdr:colOff>19050</xdr:colOff>
      <xdr:row>43</xdr:row>
      <xdr:rowOff>6350</xdr:rowOff>
    </xdr:to>
    <xdr:pic>
      <xdr:nvPicPr>
        <xdr:cNvPr id="1026" name="Immagine 1025" descr="Boss Polo Passertip 50507699 Blu scuro Slim Fit | Modivo.it">
          <a:extLst>
            <a:ext uri="{FF2B5EF4-FFF2-40B4-BE49-F238E27FC236}">
              <a16:creationId xmlns:a16="http://schemas.microsoft.com/office/drawing/2014/main" xmlns="" id="{ADD0581D-DA55-AD17-0D91-2B8FED49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560625"/>
          <a:ext cx="866775" cy="1155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19051</xdr:colOff>
      <xdr:row>43</xdr:row>
      <xdr:rowOff>114301</xdr:rowOff>
    </xdr:from>
    <xdr:to>
      <xdr:col>4</xdr:col>
      <xdr:colOff>104776</xdr:colOff>
      <xdr:row>43</xdr:row>
      <xdr:rowOff>1047751</xdr:rowOff>
    </xdr:to>
    <xdr:pic>
      <xdr:nvPicPr>
        <xdr:cNvPr id="1027" name="Immagine 1026" descr="BOSS Pallas Open Open Blue 50468301 479 – J&amp;Z Couture">
          <a:extLst>
            <a:ext uri="{FF2B5EF4-FFF2-40B4-BE49-F238E27FC236}">
              <a16:creationId xmlns:a16="http://schemas.microsoft.com/office/drawing/2014/main" xmlns="" id="{91B11D94-94C7-39D5-5BA1-C803915B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41824276"/>
          <a:ext cx="9334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50</xdr:row>
      <xdr:rowOff>161926</xdr:rowOff>
    </xdr:from>
    <xdr:to>
      <xdr:col>3</xdr:col>
      <xdr:colOff>676275</xdr:colOff>
      <xdr:row>50</xdr:row>
      <xdr:rowOff>885826</xdr:rowOff>
    </xdr:to>
    <xdr:pic>
      <xdr:nvPicPr>
        <xdr:cNvPr id="1030" name="Immagine 1029" descr="HUGO BOSS T-Shirt e Polo Uomo 50495742 001 Nero – Stilato">
          <a:extLst>
            <a:ext uri="{FF2B5EF4-FFF2-40B4-BE49-F238E27FC236}">
              <a16:creationId xmlns:a16="http://schemas.microsoft.com/office/drawing/2014/main" xmlns="" id="{ECFF4757-E190-CC52-8D45-20BDC5D7D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9406176"/>
          <a:ext cx="54292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104775</xdr:rowOff>
    </xdr:from>
    <xdr:to>
      <xdr:col>3</xdr:col>
      <xdr:colOff>695325</xdr:colOff>
      <xdr:row>51</xdr:row>
      <xdr:rowOff>1031874</xdr:rowOff>
    </xdr:to>
    <xdr:pic>
      <xdr:nvPicPr>
        <xdr:cNvPr id="1031" name="Immagine 1030" descr="HUGO BOSS T-Shirt e Polo Uomo 50495742 100 Bianco – Stilato">
          <a:extLst>
            <a:ext uri="{FF2B5EF4-FFF2-40B4-BE49-F238E27FC236}">
              <a16:creationId xmlns:a16="http://schemas.microsoft.com/office/drawing/2014/main" xmlns="" id="{0D70EA61-3157-11F3-EB81-549315055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425350"/>
          <a:ext cx="695325" cy="927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3</xdr:col>
      <xdr:colOff>816769</xdr:colOff>
      <xdr:row>52</xdr:row>
      <xdr:rowOff>933450</xdr:rowOff>
    </xdr:to>
    <xdr:pic>
      <xdr:nvPicPr>
        <xdr:cNvPr id="1033" name="Immagine 1032" descr="BOSS - Cotton-Jersey Regular-Fit T-shirt with Seasonal Artwork – dstore Egypt">
          <a:extLst>
            <a:ext uri="{FF2B5EF4-FFF2-40B4-BE49-F238E27FC236}">
              <a16:creationId xmlns:a16="http://schemas.microsoft.com/office/drawing/2014/main" xmlns="" id="{76AB4684-CC4F-8324-A90C-83979BCD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396900"/>
          <a:ext cx="816769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53</xdr:row>
      <xdr:rowOff>114301</xdr:rowOff>
    </xdr:from>
    <xdr:to>
      <xdr:col>3</xdr:col>
      <xdr:colOff>600075</xdr:colOff>
      <xdr:row>53</xdr:row>
      <xdr:rowOff>889001</xdr:rowOff>
    </xdr:to>
    <xdr:pic>
      <xdr:nvPicPr>
        <xdr:cNvPr id="1034" name="Immagine 1033" descr="Boss Outlet: T-shirt con logo - Nero | 50506344 | GIGLIO.COM">
          <a:extLst>
            <a:ext uri="{FF2B5EF4-FFF2-40B4-BE49-F238E27FC236}">
              <a16:creationId xmlns:a16="http://schemas.microsoft.com/office/drawing/2014/main" xmlns="" id="{639F48C7-BFFB-BD6F-714E-7FC732A8A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2587526"/>
          <a:ext cx="581025" cy="77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28575</xdr:rowOff>
    </xdr:from>
    <xdr:to>
      <xdr:col>3</xdr:col>
      <xdr:colOff>750094</xdr:colOff>
      <xdr:row>54</xdr:row>
      <xdr:rowOff>1028700</xdr:rowOff>
    </xdr:to>
    <xdr:pic>
      <xdr:nvPicPr>
        <xdr:cNvPr id="1035" name="Immagine 1034" descr="HUGO BOSS T-Shirt e Polo Uomo 50485158 002 Nero – Stilato">
          <a:extLst>
            <a:ext uri="{FF2B5EF4-FFF2-40B4-BE49-F238E27FC236}">
              <a16:creationId xmlns:a16="http://schemas.microsoft.com/office/drawing/2014/main" xmlns="" id="{BE0A5E21-9919-CED6-7BD8-706C0119E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578125"/>
          <a:ext cx="75009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55</xdr:row>
      <xdr:rowOff>142876</xdr:rowOff>
    </xdr:from>
    <xdr:to>
      <xdr:col>3</xdr:col>
      <xdr:colOff>704850</xdr:colOff>
      <xdr:row>55</xdr:row>
      <xdr:rowOff>904876</xdr:rowOff>
    </xdr:to>
    <xdr:pic>
      <xdr:nvPicPr>
        <xdr:cNvPr id="1036" name="Immagine 1035" descr="HUGO BOSS T-Shirt e Polo Uomo 50495742 001 Nero – Stilato">
          <a:extLst>
            <a:ext uri="{FF2B5EF4-FFF2-40B4-BE49-F238E27FC236}">
              <a16:creationId xmlns:a16="http://schemas.microsoft.com/office/drawing/2014/main" xmlns="" id="{3B318153-AEA0-C97E-990A-CDA04D5F9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4768751"/>
          <a:ext cx="5715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1</xdr:rowOff>
    </xdr:from>
    <xdr:to>
      <xdr:col>3</xdr:col>
      <xdr:colOff>727725</xdr:colOff>
      <xdr:row>58</xdr:row>
      <xdr:rowOff>971551</xdr:rowOff>
    </xdr:to>
    <xdr:pic>
      <xdr:nvPicPr>
        <xdr:cNvPr id="1037" name="Immagine 1036" descr="BOSS Men's T-SHIRT 50506373 – Martucci Boutique Store">
          <a:extLst>
            <a:ext uri="{FF2B5EF4-FFF2-40B4-BE49-F238E27FC236}">
              <a16:creationId xmlns:a16="http://schemas.microsoft.com/office/drawing/2014/main" xmlns="" id="{79379542-203A-797D-F159-C158ED359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54851"/>
          <a:ext cx="7277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3</xdr:col>
      <xdr:colOff>733425</xdr:colOff>
      <xdr:row>61</xdr:row>
      <xdr:rowOff>25816</xdr:rowOff>
    </xdr:to>
    <xdr:pic>
      <xdr:nvPicPr>
        <xdr:cNvPr id="1038" name="Immagine 1037" descr="BOSS Erkek regular fit Kısa Kollu Siyah T-Shirt 50485158-002">
          <a:extLst>
            <a:ext uri="{FF2B5EF4-FFF2-40B4-BE49-F238E27FC236}">
              <a16:creationId xmlns:a16="http://schemas.microsoft.com/office/drawing/2014/main" xmlns="" id="{CF7FD1C1-AEE1-BA1E-BC7A-93B8A7C3A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07500"/>
          <a:ext cx="733425" cy="1102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A5"/>
  <sheetViews>
    <sheetView workbookViewId="0"/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1</v>
      </c>
    </row>
    <row r="4" spans="1:1" x14ac:dyDescent="0.25">
      <c r="A4" t="s">
        <v>0</v>
      </c>
    </row>
    <row r="5" spans="1:1" x14ac:dyDescent="0.25">
      <c r="A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/>
  <dimension ref="A1:BX71"/>
  <sheetViews>
    <sheetView tabSelected="1" topLeftCell="D1" zoomScaleNormal="100" workbookViewId="0">
      <selection activeCell="BR72" sqref="BR72"/>
    </sheetView>
  </sheetViews>
  <sheetFormatPr defaultColWidth="5.7109375" defaultRowHeight="12.75" x14ac:dyDescent="0.2"/>
  <cols>
    <col min="1" max="3" width="0" style="1" hidden="1" customWidth="1"/>
    <col min="4" max="5" width="12.7109375" style="1" customWidth="1"/>
    <col min="6" max="8" width="0" style="1" hidden="1" customWidth="1"/>
    <col min="9" max="10" width="10.7109375" style="1" customWidth="1"/>
    <col min="11" max="11" width="20.7109375" style="1" customWidth="1"/>
    <col min="12" max="12" width="10.7109375" style="1" customWidth="1"/>
    <col min="13" max="17" width="20.7109375" style="1" customWidth="1"/>
    <col min="18" max="23" width="0" style="1" hidden="1" customWidth="1"/>
    <col min="24" max="39" width="5.7109375" style="1"/>
    <col min="40" max="69" width="0" style="1" hidden="1" customWidth="1"/>
    <col min="70" max="72" width="5.7109375" style="1"/>
    <col min="73" max="73" width="0" style="1" hidden="1" customWidth="1"/>
    <col min="74" max="16384" width="5.7109375" style="1"/>
  </cols>
  <sheetData>
    <row r="1" spans="1:76" x14ac:dyDescent="0.2">
      <c r="A1" s="1">
        <v>0</v>
      </c>
      <c r="B1" s="1" t="s">
        <v>5</v>
      </c>
      <c r="C1" s="1" t="s">
        <v>5</v>
      </c>
      <c r="D1" s="1" t="s">
        <v>5</v>
      </c>
      <c r="E1" s="1" t="s">
        <v>5</v>
      </c>
      <c r="F1" s="1" t="s">
        <v>5</v>
      </c>
      <c r="G1" s="1" t="s">
        <v>5</v>
      </c>
      <c r="H1" s="1" t="s">
        <v>5</v>
      </c>
      <c r="I1" s="1" t="s">
        <v>5</v>
      </c>
      <c r="J1" s="1" t="s">
        <v>5</v>
      </c>
      <c r="K1" s="1" t="s">
        <v>5</v>
      </c>
      <c r="L1" s="1" t="s">
        <v>5</v>
      </c>
      <c r="M1" s="1" t="s">
        <v>5</v>
      </c>
      <c r="N1" s="1" t="s">
        <v>5</v>
      </c>
      <c r="O1" s="1" t="s">
        <v>5</v>
      </c>
      <c r="P1" s="1" t="s">
        <v>5</v>
      </c>
      <c r="Q1" s="1" t="s">
        <v>5</v>
      </c>
      <c r="R1" s="1" t="s">
        <v>5</v>
      </c>
      <c r="S1" s="1" t="s">
        <v>5</v>
      </c>
      <c r="T1" s="1" t="s">
        <v>5</v>
      </c>
      <c r="U1" s="1" t="s">
        <v>5</v>
      </c>
      <c r="V1" s="1" t="s">
        <v>5</v>
      </c>
      <c r="W1" s="1" t="s">
        <v>6</v>
      </c>
      <c r="X1" s="1" t="s">
        <v>7</v>
      </c>
      <c r="Y1" s="1" t="s">
        <v>8</v>
      </c>
      <c r="Z1" s="1" t="s">
        <v>9</v>
      </c>
      <c r="AA1" s="1" t="s">
        <v>10</v>
      </c>
      <c r="AB1" s="1" t="s">
        <v>11</v>
      </c>
      <c r="AC1" s="1" t="s">
        <v>12</v>
      </c>
      <c r="AD1" s="1" t="s">
        <v>13</v>
      </c>
      <c r="AE1" s="1" t="s">
        <v>14</v>
      </c>
      <c r="AF1" s="1" t="s">
        <v>15</v>
      </c>
      <c r="AG1" s="1" t="s">
        <v>16</v>
      </c>
      <c r="AH1" s="1" t="s">
        <v>17</v>
      </c>
      <c r="AI1" s="1" t="s">
        <v>18</v>
      </c>
      <c r="AJ1" s="1" t="s">
        <v>19</v>
      </c>
      <c r="AK1" s="1" t="s">
        <v>20</v>
      </c>
      <c r="AL1" s="1" t="s">
        <v>21</v>
      </c>
      <c r="AM1" s="1" t="s">
        <v>22</v>
      </c>
      <c r="AN1" s="1" t="s">
        <v>23</v>
      </c>
      <c r="AO1" s="1" t="s">
        <v>24</v>
      </c>
      <c r="AP1" s="1" t="s">
        <v>25</v>
      </c>
      <c r="AQ1" s="1" t="s">
        <v>26</v>
      </c>
      <c r="AR1" s="1" t="s">
        <v>27</v>
      </c>
      <c r="AS1" s="1" t="s">
        <v>28</v>
      </c>
      <c r="AT1" s="1" t="s">
        <v>29</v>
      </c>
      <c r="AU1" s="1" t="s">
        <v>30</v>
      </c>
      <c r="AV1" s="1" t="s">
        <v>31</v>
      </c>
      <c r="AW1" s="1" t="s">
        <v>32</v>
      </c>
      <c r="AX1" s="1" t="s">
        <v>33</v>
      </c>
      <c r="AY1" s="1" t="s">
        <v>34</v>
      </c>
      <c r="AZ1" s="1" t="s">
        <v>35</v>
      </c>
      <c r="BA1" s="1" t="s">
        <v>36</v>
      </c>
      <c r="BB1" s="1" t="s">
        <v>37</v>
      </c>
      <c r="BC1" s="1" t="s">
        <v>38</v>
      </c>
      <c r="BD1" s="1" t="s">
        <v>39</v>
      </c>
      <c r="BE1" s="1" t="s">
        <v>40</v>
      </c>
      <c r="BF1" s="1" t="s">
        <v>41</v>
      </c>
      <c r="BG1" s="1" t="s">
        <v>42</v>
      </c>
      <c r="BH1" s="1" t="s">
        <v>43</v>
      </c>
      <c r="BI1" s="1" t="s">
        <v>44</v>
      </c>
      <c r="BJ1" s="1" t="s">
        <v>45</v>
      </c>
      <c r="BK1" s="1" t="s">
        <v>46</v>
      </c>
      <c r="BL1" s="1" t="s">
        <v>47</v>
      </c>
      <c r="BM1" s="1" t="s">
        <v>48</v>
      </c>
      <c r="BN1" s="1" t="s">
        <v>49</v>
      </c>
      <c r="BO1" s="1" t="s">
        <v>50</v>
      </c>
      <c r="BP1" s="1" t="s">
        <v>51</v>
      </c>
      <c r="BQ1" s="1" t="s">
        <v>52</v>
      </c>
      <c r="BR1" s="1" t="s">
        <v>5</v>
      </c>
      <c r="BS1" s="1" t="s">
        <v>5</v>
      </c>
      <c r="BT1" s="1" t="s">
        <v>5</v>
      </c>
      <c r="BU1" s="1">
        <v>2667</v>
      </c>
      <c r="BV1" s="1" t="s">
        <v>5</v>
      </c>
      <c r="BW1" s="1" t="s">
        <v>5</v>
      </c>
      <c r="BX1" s="1" t="s">
        <v>5</v>
      </c>
    </row>
    <row r="2" spans="1:76" x14ac:dyDescent="0.2">
      <c r="A2" s="1">
        <v>0</v>
      </c>
      <c r="B2" s="1" t="s">
        <v>5</v>
      </c>
      <c r="C2" s="1" t="s">
        <v>5</v>
      </c>
      <c r="D2" s="1" t="s">
        <v>5</v>
      </c>
      <c r="E2" s="1" t="s">
        <v>5</v>
      </c>
      <c r="F2" s="1" t="s">
        <v>5</v>
      </c>
      <c r="G2" s="1" t="s">
        <v>5</v>
      </c>
      <c r="H2" s="1" t="s">
        <v>5</v>
      </c>
      <c r="I2" s="1" t="s">
        <v>5</v>
      </c>
      <c r="J2" s="1" t="s">
        <v>5</v>
      </c>
      <c r="K2" s="1" t="s">
        <v>5</v>
      </c>
      <c r="L2" s="1" t="s">
        <v>5</v>
      </c>
      <c r="M2" s="1" t="s">
        <v>5</v>
      </c>
      <c r="N2" s="1" t="s">
        <v>5</v>
      </c>
      <c r="O2" s="1" t="s">
        <v>5</v>
      </c>
      <c r="P2" s="1" t="s">
        <v>5</v>
      </c>
      <c r="Q2" s="1" t="s">
        <v>5</v>
      </c>
      <c r="R2" s="1" t="s">
        <v>5</v>
      </c>
      <c r="S2" s="1" t="s">
        <v>5</v>
      </c>
      <c r="T2" s="1" t="s">
        <v>5</v>
      </c>
      <c r="U2" s="1" t="s">
        <v>5</v>
      </c>
      <c r="V2" s="1" t="s">
        <v>5</v>
      </c>
      <c r="W2" s="1" t="s">
        <v>53</v>
      </c>
      <c r="X2" s="1" t="s">
        <v>54</v>
      </c>
      <c r="Y2" s="1" t="s">
        <v>55</v>
      </c>
      <c r="Z2" s="1" t="s">
        <v>56</v>
      </c>
      <c r="AA2" s="1" t="s">
        <v>57</v>
      </c>
      <c r="AB2" s="1" t="s">
        <v>58</v>
      </c>
      <c r="AC2" s="1" t="s">
        <v>59</v>
      </c>
      <c r="AD2" s="1" t="s">
        <v>60</v>
      </c>
      <c r="AE2" s="1" t="s">
        <v>61</v>
      </c>
      <c r="AF2" s="1" t="s">
        <v>62</v>
      </c>
      <c r="AG2" s="1" t="s">
        <v>63</v>
      </c>
      <c r="AH2" s="1" t="s">
        <v>64</v>
      </c>
      <c r="AI2" s="1" t="s">
        <v>65</v>
      </c>
      <c r="AJ2" s="1" t="s">
        <v>66</v>
      </c>
      <c r="AK2" s="1" t="s">
        <v>67</v>
      </c>
      <c r="AL2" s="1" t="s">
        <v>68</v>
      </c>
      <c r="AM2" s="1" t="s">
        <v>69</v>
      </c>
      <c r="AN2" s="1" t="s">
        <v>70</v>
      </c>
      <c r="AO2" s="1" t="s">
        <v>71</v>
      </c>
      <c r="AP2" s="1" t="s">
        <v>72</v>
      </c>
      <c r="AQ2" s="1" t="s">
        <v>73</v>
      </c>
      <c r="AR2" s="1" t="s">
        <v>74</v>
      </c>
      <c r="AS2" s="1" t="s">
        <v>75</v>
      </c>
      <c r="AT2" s="1" t="s">
        <v>76</v>
      </c>
      <c r="AU2" s="1" t="s">
        <v>77</v>
      </c>
      <c r="AV2" s="1" t="s">
        <v>78</v>
      </c>
      <c r="AW2" s="1" t="s">
        <v>79</v>
      </c>
      <c r="AX2" s="1" t="s">
        <v>80</v>
      </c>
      <c r="AY2" s="1" t="s">
        <v>81</v>
      </c>
      <c r="AZ2" s="1" t="s">
        <v>82</v>
      </c>
      <c r="BA2" s="1" t="s">
        <v>83</v>
      </c>
      <c r="BB2" s="1" t="s">
        <v>84</v>
      </c>
      <c r="BC2" s="1" t="s">
        <v>85</v>
      </c>
      <c r="BD2" s="1" t="s">
        <v>86</v>
      </c>
      <c r="BE2" s="1" t="s">
        <v>87</v>
      </c>
      <c r="BF2" s="1" t="s">
        <v>88</v>
      </c>
      <c r="BG2" s="1" t="s">
        <v>89</v>
      </c>
      <c r="BH2" s="1" t="s">
        <v>89</v>
      </c>
      <c r="BI2" s="1" t="s">
        <v>90</v>
      </c>
      <c r="BJ2" s="1" t="s">
        <v>91</v>
      </c>
      <c r="BK2" s="1" t="s">
        <v>8</v>
      </c>
      <c r="BL2" s="1" t="s">
        <v>10</v>
      </c>
      <c r="BM2" s="1" t="s">
        <v>92</v>
      </c>
      <c r="BN2" s="1" t="s">
        <v>93</v>
      </c>
      <c r="BO2" s="1" t="s">
        <v>94</v>
      </c>
      <c r="BP2" s="1" t="s">
        <v>95</v>
      </c>
      <c r="BR2" s="1" t="s">
        <v>5</v>
      </c>
      <c r="BS2" s="1" t="s">
        <v>5</v>
      </c>
      <c r="BT2" s="1" t="s">
        <v>5</v>
      </c>
      <c r="BU2" s="1">
        <v>2667</v>
      </c>
      <c r="BV2" s="1" t="s">
        <v>5</v>
      </c>
      <c r="BW2" s="1" t="s">
        <v>5</v>
      </c>
      <c r="BX2" s="1" t="s">
        <v>5</v>
      </c>
    </row>
    <row r="3" spans="1:76" x14ac:dyDescent="0.2">
      <c r="A3" s="1">
        <v>0</v>
      </c>
      <c r="B3" s="1" t="s">
        <v>5</v>
      </c>
      <c r="C3" s="1" t="s">
        <v>5</v>
      </c>
      <c r="D3" s="1" t="s">
        <v>5</v>
      </c>
      <c r="E3" s="1" t="s">
        <v>5</v>
      </c>
      <c r="F3" s="1" t="s">
        <v>5</v>
      </c>
      <c r="G3" s="1" t="s">
        <v>5</v>
      </c>
      <c r="H3" s="1" t="s">
        <v>5</v>
      </c>
      <c r="I3" s="1" t="s">
        <v>5</v>
      </c>
      <c r="J3" s="1" t="s">
        <v>5</v>
      </c>
      <c r="K3" s="1" t="s">
        <v>5</v>
      </c>
      <c r="L3" s="1" t="s">
        <v>5</v>
      </c>
      <c r="M3" s="1" t="s">
        <v>5</v>
      </c>
      <c r="N3" s="1" t="s">
        <v>5</v>
      </c>
      <c r="O3" s="1" t="s">
        <v>5</v>
      </c>
      <c r="P3" s="1" t="s">
        <v>5</v>
      </c>
      <c r="Q3" s="1" t="s">
        <v>5</v>
      </c>
      <c r="R3" s="1" t="s">
        <v>5</v>
      </c>
      <c r="S3" s="1" t="s">
        <v>5</v>
      </c>
      <c r="T3" s="1" t="s">
        <v>5</v>
      </c>
      <c r="U3" s="1" t="s">
        <v>5</v>
      </c>
      <c r="V3" s="1" t="s">
        <v>5</v>
      </c>
      <c r="W3" s="1" t="s">
        <v>96</v>
      </c>
      <c r="X3" s="1" t="s">
        <v>97</v>
      </c>
      <c r="Y3" s="1" t="s">
        <v>98</v>
      </c>
      <c r="BR3" s="1" t="s">
        <v>5</v>
      </c>
      <c r="BS3" s="1" t="s">
        <v>5</v>
      </c>
      <c r="BT3" s="1" t="s">
        <v>5</v>
      </c>
      <c r="BU3" s="1">
        <v>2667</v>
      </c>
      <c r="BV3" s="1" t="s">
        <v>5</v>
      </c>
      <c r="BW3" s="1" t="s">
        <v>5</v>
      </c>
      <c r="BX3" s="1" t="s">
        <v>5</v>
      </c>
    </row>
    <row r="4" spans="1:76" x14ac:dyDescent="0.2">
      <c r="A4" s="1">
        <v>0</v>
      </c>
      <c r="BU4" s="1">
        <v>2667</v>
      </c>
    </row>
    <row r="5" spans="1:76" s="3" customFormat="1" x14ac:dyDescent="0.2">
      <c r="A5" s="2">
        <v>1</v>
      </c>
      <c r="B5" s="2"/>
      <c r="C5" s="2"/>
      <c r="D5" s="2"/>
      <c r="E5" s="2"/>
      <c r="F5" s="2"/>
      <c r="G5" s="2"/>
      <c r="H5" s="2" t="s">
        <v>99</v>
      </c>
      <c r="I5" s="2" t="s">
        <v>100</v>
      </c>
      <c r="J5" s="2" t="s">
        <v>101</v>
      </c>
      <c r="K5" s="2" t="s">
        <v>102</v>
      </c>
      <c r="L5" s="2" t="s">
        <v>103</v>
      </c>
      <c r="M5" s="2" t="s">
        <v>104</v>
      </c>
      <c r="N5" s="2" t="s">
        <v>105</v>
      </c>
      <c r="O5" s="2" t="s">
        <v>106</v>
      </c>
      <c r="P5" s="2" t="s">
        <v>107</v>
      </c>
      <c r="Q5" s="2" t="s">
        <v>108</v>
      </c>
      <c r="R5" s="2" t="s">
        <v>109</v>
      </c>
      <c r="S5" s="2" t="s">
        <v>110</v>
      </c>
      <c r="T5" s="2" t="s">
        <v>111</v>
      </c>
      <c r="U5" s="2" t="s">
        <v>112</v>
      </c>
      <c r="V5" s="2" t="s">
        <v>113</v>
      </c>
      <c r="W5" s="2" t="s">
        <v>114</v>
      </c>
      <c r="X5" s="2" t="s">
        <v>114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3" t="s">
        <v>115</v>
      </c>
      <c r="BS5" s="3" t="s">
        <v>116</v>
      </c>
      <c r="BT5" s="3" t="s">
        <v>117</v>
      </c>
      <c r="BU5" s="3">
        <v>2667</v>
      </c>
      <c r="BV5" s="3" t="s">
        <v>118</v>
      </c>
      <c r="BW5" s="3" t="s">
        <v>119</v>
      </c>
      <c r="BX5" s="3" t="s">
        <v>120</v>
      </c>
    </row>
    <row r="6" spans="1:76" ht="84.95" customHeight="1" x14ac:dyDescent="0.2">
      <c r="A6" s="1">
        <v>2</v>
      </c>
      <c r="B6" s="1" t="s">
        <v>121</v>
      </c>
      <c r="H6" s="1" t="s">
        <v>122</v>
      </c>
      <c r="I6" s="1" t="s">
        <v>123</v>
      </c>
      <c r="J6" s="1" t="s">
        <v>124</v>
      </c>
      <c r="K6" s="1" t="s">
        <v>125</v>
      </c>
      <c r="L6" s="1" t="s">
        <v>126</v>
      </c>
      <c r="M6" s="1" t="s">
        <v>127</v>
      </c>
      <c r="N6" s="1" t="s">
        <v>128</v>
      </c>
      <c r="O6" s="1" t="s">
        <v>129</v>
      </c>
      <c r="P6" s="1" t="s">
        <v>130</v>
      </c>
      <c r="Q6" s="1" t="s">
        <v>131</v>
      </c>
      <c r="R6" s="1" t="s">
        <v>132</v>
      </c>
      <c r="S6" s="1" t="s">
        <v>133</v>
      </c>
      <c r="T6" s="1" t="s">
        <v>134</v>
      </c>
      <c r="U6" s="1" t="s">
        <v>135</v>
      </c>
      <c r="V6" s="1" t="s">
        <v>136</v>
      </c>
      <c r="W6" s="1" t="s">
        <v>53</v>
      </c>
      <c r="X6" s="1" t="s">
        <v>54</v>
      </c>
      <c r="AB6" s="1">
        <v>4</v>
      </c>
      <c r="AC6" s="1">
        <v>3</v>
      </c>
      <c r="AD6" s="1">
        <v>5</v>
      </c>
      <c r="AE6" s="1">
        <v>10</v>
      </c>
      <c r="AF6" s="1">
        <v>5</v>
      </c>
      <c r="AG6" s="1">
        <v>1</v>
      </c>
      <c r="BR6" s="1">
        <f t="shared" ref="BR6:BR24" si="0">SUM(Y6:BQ6)</f>
        <v>28</v>
      </c>
      <c r="BS6" s="1">
        <f t="shared" ref="BS6:BS24" si="1" xml:space="preserve"> BR6 * SUBSTITUTE(I6,".",",")</f>
        <v>1399.4399999999998</v>
      </c>
      <c r="BU6" s="1">
        <v>2667</v>
      </c>
      <c r="BV6" s="1" t="s">
        <v>138</v>
      </c>
    </row>
    <row r="7" spans="1:76" ht="84.95" customHeight="1" x14ac:dyDescent="0.2">
      <c r="A7" s="1">
        <v>2</v>
      </c>
      <c r="B7" s="1" t="s">
        <v>139</v>
      </c>
      <c r="H7" s="1" t="s">
        <v>140</v>
      </c>
      <c r="I7" s="1" t="s">
        <v>141</v>
      </c>
      <c r="J7" s="1" t="s">
        <v>142</v>
      </c>
      <c r="K7" s="1" t="s">
        <v>125</v>
      </c>
      <c r="L7" s="1" t="s">
        <v>143</v>
      </c>
      <c r="M7" s="1" t="s">
        <v>144</v>
      </c>
      <c r="N7" s="1" t="s">
        <v>145</v>
      </c>
      <c r="O7" s="1" t="s">
        <v>129</v>
      </c>
      <c r="P7" s="1" t="s">
        <v>146</v>
      </c>
      <c r="Q7" s="1" t="s">
        <v>131</v>
      </c>
      <c r="R7" s="1" t="s">
        <v>132</v>
      </c>
      <c r="S7" s="1" t="s">
        <v>133</v>
      </c>
      <c r="T7" s="1" t="s">
        <v>143</v>
      </c>
      <c r="U7" s="1" t="s">
        <v>143</v>
      </c>
      <c r="V7" s="1" t="s">
        <v>136</v>
      </c>
      <c r="W7" s="1" t="s">
        <v>53</v>
      </c>
      <c r="X7" s="1" t="s">
        <v>54</v>
      </c>
      <c r="AA7" s="1">
        <v>4</v>
      </c>
      <c r="AB7" s="1">
        <v>3</v>
      </c>
      <c r="AC7" s="1">
        <v>6</v>
      </c>
      <c r="AD7" s="1">
        <v>6</v>
      </c>
      <c r="AE7" s="1">
        <v>8</v>
      </c>
      <c r="AF7" s="1">
        <v>6</v>
      </c>
      <c r="AG7" s="1">
        <v>4</v>
      </c>
      <c r="BR7" s="1">
        <f t="shared" si="0"/>
        <v>37</v>
      </c>
      <c r="BS7" s="1">
        <f t="shared" si="1"/>
        <v>854.7</v>
      </c>
      <c r="BU7" s="1">
        <v>2667</v>
      </c>
      <c r="BV7" s="1" t="s">
        <v>147</v>
      </c>
    </row>
    <row r="8" spans="1:76" ht="84.95" customHeight="1" x14ac:dyDescent="0.25">
      <c r="A8" s="1">
        <v>2</v>
      </c>
      <c r="B8" s="1" t="s">
        <v>148</v>
      </c>
      <c r="D8"/>
      <c r="H8" s="1" t="s">
        <v>149</v>
      </c>
      <c r="I8" s="1" t="s">
        <v>150</v>
      </c>
      <c r="J8" s="1" t="s">
        <v>151</v>
      </c>
      <c r="K8" s="1" t="s">
        <v>152</v>
      </c>
      <c r="L8" s="1" t="s">
        <v>153</v>
      </c>
      <c r="M8" s="1" t="s">
        <v>154</v>
      </c>
      <c r="N8" s="1" t="s">
        <v>155</v>
      </c>
      <c r="O8" s="1" t="s">
        <v>156</v>
      </c>
      <c r="P8" s="1" t="s">
        <v>130</v>
      </c>
      <c r="Q8" s="1" t="s">
        <v>157</v>
      </c>
      <c r="R8" s="1" t="s">
        <v>132</v>
      </c>
      <c r="S8" s="1" t="s">
        <v>158</v>
      </c>
      <c r="T8" s="1" t="s">
        <v>158</v>
      </c>
      <c r="U8" s="1" t="s">
        <v>159</v>
      </c>
      <c r="V8" s="1" t="s">
        <v>136</v>
      </c>
      <c r="W8" s="1" t="s">
        <v>96</v>
      </c>
      <c r="X8" s="1" t="s">
        <v>97</v>
      </c>
      <c r="Y8" s="1">
        <v>50</v>
      </c>
      <c r="BR8" s="1">
        <f t="shared" si="0"/>
        <v>50</v>
      </c>
      <c r="BS8" s="1">
        <f t="shared" si="1"/>
        <v>1375</v>
      </c>
      <c r="BU8" s="1">
        <v>2667</v>
      </c>
    </row>
    <row r="9" spans="1:76" ht="84.95" customHeight="1" x14ac:dyDescent="0.2">
      <c r="A9" s="1">
        <v>2</v>
      </c>
      <c r="B9" s="1" t="s">
        <v>160</v>
      </c>
      <c r="H9" s="1" t="s">
        <v>161</v>
      </c>
      <c r="I9" s="1" t="s">
        <v>162</v>
      </c>
      <c r="J9" s="1" t="s">
        <v>163</v>
      </c>
      <c r="K9" s="1" t="s">
        <v>152</v>
      </c>
      <c r="L9" s="1" t="s">
        <v>164</v>
      </c>
      <c r="M9" s="1" t="s">
        <v>165</v>
      </c>
      <c r="N9" s="1" t="s">
        <v>166</v>
      </c>
      <c r="O9" s="1" t="s">
        <v>167</v>
      </c>
      <c r="P9" s="1" t="s">
        <v>168</v>
      </c>
      <c r="Q9" s="1" t="s">
        <v>169</v>
      </c>
      <c r="R9" s="1" t="s">
        <v>170</v>
      </c>
      <c r="S9" s="1" t="s">
        <v>171</v>
      </c>
      <c r="T9" s="1" t="s">
        <v>171</v>
      </c>
      <c r="U9" s="1" t="s">
        <v>172</v>
      </c>
      <c r="V9" s="1" t="s">
        <v>136</v>
      </c>
      <c r="W9" s="1" t="s">
        <v>6</v>
      </c>
      <c r="X9" s="1" t="s">
        <v>7</v>
      </c>
      <c r="AJ9" s="1">
        <v>2</v>
      </c>
      <c r="AK9" s="1">
        <v>2</v>
      </c>
      <c r="BR9" s="1">
        <f t="shared" si="0"/>
        <v>4</v>
      </c>
      <c r="BS9" s="1">
        <f t="shared" si="1"/>
        <v>304.39999999999998</v>
      </c>
      <c r="BU9" s="1">
        <v>2667</v>
      </c>
      <c r="BV9" s="1" t="s">
        <v>173</v>
      </c>
    </row>
    <row r="10" spans="1:76" ht="84.95" customHeight="1" x14ac:dyDescent="0.25">
      <c r="A10" s="1">
        <v>2</v>
      </c>
      <c r="B10" s="1" t="s">
        <v>174</v>
      </c>
      <c r="D10"/>
      <c r="H10" s="1" t="s">
        <v>175</v>
      </c>
      <c r="I10" s="1" t="s">
        <v>176</v>
      </c>
      <c r="J10" s="1" t="s">
        <v>177</v>
      </c>
      <c r="K10" s="1" t="s">
        <v>152</v>
      </c>
      <c r="L10" s="1" t="s">
        <v>178</v>
      </c>
      <c r="M10" s="1" t="s">
        <v>179</v>
      </c>
      <c r="N10" s="1" t="s">
        <v>180</v>
      </c>
      <c r="O10" s="1" t="s">
        <v>129</v>
      </c>
      <c r="P10" s="1" t="s">
        <v>181</v>
      </c>
      <c r="Q10" s="1" t="s">
        <v>131</v>
      </c>
      <c r="R10" s="1" t="s">
        <v>132</v>
      </c>
      <c r="S10" s="1" t="s">
        <v>133</v>
      </c>
      <c r="T10" s="1" t="s">
        <v>182</v>
      </c>
      <c r="U10" s="1" t="s">
        <v>182</v>
      </c>
      <c r="V10" s="1" t="s">
        <v>136</v>
      </c>
      <c r="W10" s="1" t="s">
        <v>53</v>
      </c>
      <c r="X10" s="1" t="s">
        <v>54</v>
      </c>
      <c r="AB10" s="1">
        <v>5</v>
      </c>
      <c r="AC10" s="1">
        <v>10</v>
      </c>
      <c r="AD10" s="1">
        <v>15</v>
      </c>
      <c r="AE10" s="1">
        <v>20</v>
      </c>
      <c r="AF10" s="1">
        <v>15</v>
      </c>
      <c r="AG10" s="1">
        <v>10</v>
      </c>
      <c r="BR10" s="1">
        <f t="shared" si="0"/>
        <v>75</v>
      </c>
      <c r="BS10" s="1">
        <f t="shared" si="1"/>
        <v>2550</v>
      </c>
      <c r="BU10" s="1">
        <v>2667</v>
      </c>
    </row>
    <row r="11" spans="1:76" ht="84.95" customHeight="1" x14ac:dyDescent="0.2">
      <c r="A11" s="1">
        <v>2</v>
      </c>
      <c r="B11" s="1" t="s">
        <v>183</v>
      </c>
      <c r="H11" s="1" t="s">
        <v>184</v>
      </c>
      <c r="I11" s="1" t="s">
        <v>162</v>
      </c>
      <c r="J11" s="1" t="s">
        <v>163</v>
      </c>
      <c r="K11" s="1" t="s">
        <v>152</v>
      </c>
      <c r="L11" s="1" t="s">
        <v>164</v>
      </c>
      <c r="M11" s="1" t="s">
        <v>185</v>
      </c>
      <c r="N11" s="1" t="s">
        <v>186</v>
      </c>
      <c r="O11" s="1" t="s">
        <v>129</v>
      </c>
      <c r="P11" s="1" t="s">
        <v>187</v>
      </c>
      <c r="Q11" s="1" t="s">
        <v>188</v>
      </c>
      <c r="R11" s="1" t="s">
        <v>170</v>
      </c>
      <c r="S11" s="1" t="s">
        <v>171</v>
      </c>
      <c r="T11" s="1" t="s">
        <v>171</v>
      </c>
      <c r="U11" s="1" t="s">
        <v>172</v>
      </c>
      <c r="V11" s="1" t="s">
        <v>136</v>
      </c>
      <c r="W11" s="1" t="s">
        <v>6</v>
      </c>
      <c r="X11" s="1" t="s">
        <v>7</v>
      </c>
      <c r="AK11" s="1">
        <v>3</v>
      </c>
      <c r="BR11" s="1">
        <f t="shared" si="0"/>
        <v>3</v>
      </c>
      <c r="BS11" s="1">
        <f t="shared" si="1"/>
        <v>228.29999999999998</v>
      </c>
      <c r="BU11" s="1">
        <v>2667</v>
      </c>
      <c r="BV11" s="1" t="s">
        <v>173</v>
      </c>
    </row>
    <row r="12" spans="1:76" ht="84.95" customHeight="1" x14ac:dyDescent="0.2">
      <c r="A12" s="1">
        <v>2</v>
      </c>
      <c r="B12" s="1" t="s">
        <v>189</v>
      </c>
      <c r="H12" s="1" t="s">
        <v>190</v>
      </c>
      <c r="I12" s="1" t="s">
        <v>191</v>
      </c>
      <c r="J12" s="1" t="s">
        <v>192</v>
      </c>
      <c r="K12" s="1" t="s">
        <v>152</v>
      </c>
      <c r="L12" s="1" t="s">
        <v>143</v>
      </c>
      <c r="M12" s="1" t="s">
        <v>193</v>
      </c>
      <c r="N12" s="1" t="s">
        <v>194</v>
      </c>
      <c r="O12" s="1" t="s">
        <v>129</v>
      </c>
      <c r="P12" s="1" t="s">
        <v>181</v>
      </c>
      <c r="Q12" s="1" t="s">
        <v>195</v>
      </c>
      <c r="R12" s="1" t="s">
        <v>132</v>
      </c>
      <c r="S12" s="1" t="s">
        <v>133</v>
      </c>
      <c r="T12" s="1" t="s">
        <v>143</v>
      </c>
      <c r="U12" s="1" t="s">
        <v>143</v>
      </c>
      <c r="V12" s="1" t="s">
        <v>136</v>
      </c>
      <c r="W12" s="1" t="s">
        <v>53</v>
      </c>
      <c r="X12" s="1" t="s">
        <v>54</v>
      </c>
      <c r="AC12" s="1">
        <v>1</v>
      </c>
      <c r="AD12" s="1">
        <v>1</v>
      </c>
      <c r="AE12" s="1">
        <v>1</v>
      </c>
      <c r="AF12" s="1">
        <v>16</v>
      </c>
      <c r="AG12" s="1">
        <v>33</v>
      </c>
      <c r="BR12" s="1">
        <f t="shared" si="0"/>
        <v>52</v>
      </c>
      <c r="BS12" s="1">
        <f t="shared" si="1"/>
        <v>1352</v>
      </c>
      <c r="BU12" s="1">
        <v>2667</v>
      </c>
      <c r="BV12" s="1" t="s">
        <v>196</v>
      </c>
    </row>
    <row r="13" spans="1:76" ht="84.95" customHeight="1" x14ac:dyDescent="0.2">
      <c r="A13" s="1">
        <v>2</v>
      </c>
      <c r="B13" s="1" t="s">
        <v>189</v>
      </c>
      <c r="H13" s="1" t="s">
        <v>197</v>
      </c>
      <c r="I13" s="1" t="s">
        <v>191</v>
      </c>
      <c r="J13" s="1" t="s">
        <v>192</v>
      </c>
      <c r="K13" s="1" t="s">
        <v>152</v>
      </c>
      <c r="L13" s="1" t="s">
        <v>143</v>
      </c>
      <c r="M13" s="1" t="s">
        <v>198</v>
      </c>
      <c r="N13" s="1" t="s">
        <v>199</v>
      </c>
      <c r="O13" s="1" t="s">
        <v>129</v>
      </c>
      <c r="P13" s="1" t="s">
        <v>130</v>
      </c>
      <c r="Q13" s="1" t="s">
        <v>131</v>
      </c>
      <c r="R13" s="1" t="s">
        <v>132</v>
      </c>
      <c r="S13" s="1" t="s">
        <v>133</v>
      </c>
      <c r="T13" s="1" t="s">
        <v>143</v>
      </c>
      <c r="U13" s="1" t="s">
        <v>143</v>
      </c>
      <c r="V13" s="1" t="s">
        <v>136</v>
      </c>
      <c r="W13" s="1" t="s">
        <v>53</v>
      </c>
      <c r="X13" s="1" t="s">
        <v>54</v>
      </c>
      <c r="AB13" s="1">
        <v>6</v>
      </c>
      <c r="AC13" s="1">
        <v>6</v>
      </c>
      <c r="AD13" s="1">
        <v>6</v>
      </c>
      <c r="AF13" s="1">
        <v>29</v>
      </c>
      <c r="AG13" s="1">
        <v>20</v>
      </c>
      <c r="BR13" s="1">
        <f t="shared" si="0"/>
        <v>67</v>
      </c>
      <c r="BS13" s="1">
        <f t="shared" si="1"/>
        <v>1742</v>
      </c>
      <c r="BU13" s="1">
        <v>2667</v>
      </c>
      <c r="BV13" s="1" t="s">
        <v>200</v>
      </c>
    </row>
    <row r="14" spans="1:76" ht="84.95" customHeight="1" x14ac:dyDescent="0.2">
      <c r="A14" s="1">
        <v>2</v>
      </c>
      <c r="B14" s="1" t="s">
        <v>189</v>
      </c>
      <c r="H14" s="1" t="s">
        <v>201</v>
      </c>
      <c r="I14" s="1" t="s">
        <v>137</v>
      </c>
      <c r="J14" s="1" t="s">
        <v>151</v>
      </c>
      <c r="K14" s="1" t="s">
        <v>152</v>
      </c>
      <c r="L14" s="1" t="s">
        <v>143</v>
      </c>
      <c r="M14" s="1" t="s">
        <v>202</v>
      </c>
      <c r="N14" s="1" t="s">
        <v>203</v>
      </c>
      <c r="O14" s="1" t="s">
        <v>129</v>
      </c>
      <c r="P14" s="1" t="s">
        <v>204</v>
      </c>
      <c r="Q14" s="1" t="s">
        <v>131</v>
      </c>
      <c r="R14" s="1" t="s">
        <v>132</v>
      </c>
      <c r="S14" s="1" t="s">
        <v>133</v>
      </c>
      <c r="T14" s="1" t="s">
        <v>143</v>
      </c>
      <c r="U14" s="1" t="s">
        <v>143</v>
      </c>
      <c r="V14" s="1" t="s">
        <v>136</v>
      </c>
      <c r="W14" s="1" t="s">
        <v>53</v>
      </c>
      <c r="X14" s="1" t="s">
        <v>54</v>
      </c>
      <c r="AB14" s="1">
        <v>2</v>
      </c>
      <c r="AG14" s="1">
        <v>5</v>
      </c>
      <c r="BR14" s="1">
        <f t="shared" si="0"/>
        <v>7</v>
      </c>
      <c r="BS14" s="1">
        <f t="shared" si="1"/>
        <v>196</v>
      </c>
      <c r="BU14" s="1">
        <v>2667</v>
      </c>
      <c r="BV14" s="1" t="s">
        <v>173</v>
      </c>
    </row>
    <row r="15" spans="1:76" ht="84.95" customHeight="1" x14ac:dyDescent="0.2">
      <c r="A15" s="1">
        <v>2</v>
      </c>
      <c r="B15" s="1" t="s">
        <v>189</v>
      </c>
      <c r="H15" s="1" t="s">
        <v>205</v>
      </c>
      <c r="I15" s="1" t="s">
        <v>137</v>
      </c>
      <c r="J15" s="1" t="s">
        <v>151</v>
      </c>
      <c r="K15" s="1" t="s">
        <v>152</v>
      </c>
      <c r="L15" s="1" t="s">
        <v>143</v>
      </c>
      <c r="M15" s="1" t="s">
        <v>206</v>
      </c>
      <c r="N15" s="1" t="s">
        <v>207</v>
      </c>
      <c r="O15" s="1" t="s">
        <v>129</v>
      </c>
      <c r="P15" s="1" t="s">
        <v>208</v>
      </c>
      <c r="Q15" s="1" t="s">
        <v>131</v>
      </c>
      <c r="R15" s="1" t="s">
        <v>132</v>
      </c>
      <c r="S15" s="1" t="s">
        <v>133</v>
      </c>
      <c r="T15" s="1" t="s">
        <v>143</v>
      </c>
      <c r="U15" s="1" t="s">
        <v>143</v>
      </c>
      <c r="V15" s="1" t="s">
        <v>136</v>
      </c>
      <c r="W15" s="1" t="s">
        <v>53</v>
      </c>
      <c r="X15" s="1" t="s">
        <v>54</v>
      </c>
      <c r="AB15" s="1">
        <v>2</v>
      </c>
      <c r="AF15" s="1">
        <v>4</v>
      </c>
      <c r="AG15" s="1">
        <v>15</v>
      </c>
      <c r="BR15" s="1">
        <f t="shared" si="0"/>
        <v>21</v>
      </c>
      <c r="BS15" s="1">
        <f t="shared" si="1"/>
        <v>588</v>
      </c>
      <c r="BU15" s="1">
        <v>2667</v>
      </c>
      <c r="BV15" s="1" t="s">
        <v>173</v>
      </c>
    </row>
    <row r="16" spans="1:76" ht="84.95" customHeight="1" x14ac:dyDescent="0.2">
      <c r="A16" s="1">
        <v>2</v>
      </c>
      <c r="B16" s="1" t="s">
        <v>189</v>
      </c>
      <c r="H16" s="1" t="s">
        <v>209</v>
      </c>
      <c r="I16" s="1" t="s">
        <v>191</v>
      </c>
      <c r="J16" s="1" t="s">
        <v>192</v>
      </c>
      <c r="K16" s="1" t="s">
        <v>152</v>
      </c>
      <c r="L16" s="1" t="s">
        <v>143</v>
      </c>
      <c r="M16" s="1" t="s">
        <v>210</v>
      </c>
      <c r="N16" s="1" t="s">
        <v>211</v>
      </c>
      <c r="O16" s="1" t="s">
        <v>129</v>
      </c>
      <c r="P16" s="1" t="s">
        <v>181</v>
      </c>
      <c r="Q16" s="1" t="s">
        <v>195</v>
      </c>
      <c r="R16" s="1" t="s">
        <v>132</v>
      </c>
      <c r="S16" s="1" t="s">
        <v>133</v>
      </c>
      <c r="T16" s="1" t="s">
        <v>143</v>
      </c>
      <c r="U16" s="1" t="s">
        <v>143</v>
      </c>
      <c r="V16" s="1" t="s">
        <v>136</v>
      </c>
      <c r="W16" s="1" t="s">
        <v>53</v>
      </c>
      <c r="X16" s="1" t="s">
        <v>54</v>
      </c>
      <c r="AF16" s="1">
        <v>13</v>
      </c>
      <c r="BR16" s="1">
        <f t="shared" si="0"/>
        <v>13</v>
      </c>
      <c r="BS16" s="1">
        <f t="shared" si="1"/>
        <v>338</v>
      </c>
      <c r="BU16" s="1">
        <v>2667</v>
      </c>
      <c r="BV16" s="1" t="s">
        <v>173</v>
      </c>
    </row>
    <row r="17" spans="1:76" ht="84.95" customHeight="1" x14ac:dyDescent="0.25">
      <c r="A17" s="1">
        <v>2</v>
      </c>
      <c r="B17" s="1" t="s">
        <v>189</v>
      </c>
      <c r="D17"/>
      <c r="H17" s="1" t="s">
        <v>212</v>
      </c>
      <c r="I17" s="1" t="s">
        <v>191</v>
      </c>
      <c r="J17" s="1" t="s">
        <v>192</v>
      </c>
      <c r="K17" s="1" t="s">
        <v>152</v>
      </c>
      <c r="L17" s="1" t="s">
        <v>143</v>
      </c>
      <c r="M17" s="1" t="s">
        <v>213</v>
      </c>
      <c r="N17" s="1" t="s">
        <v>180</v>
      </c>
      <c r="O17" s="1" t="s">
        <v>129</v>
      </c>
      <c r="P17" s="1" t="s">
        <v>214</v>
      </c>
      <c r="Q17" s="1" t="s">
        <v>131</v>
      </c>
      <c r="R17" s="1" t="s">
        <v>132</v>
      </c>
      <c r="S17" s="1" t="s">
        <v>133</v>
      </c>
      <c r="T17" s="1" t="s">
        <v>143</v>
      </c>
      <c r="U17" s="1" t="s">
        <v>143</v>
      </c>
      <c r="V17" s="1" t="s">
        <v>136</v>
      </c>
      <c r="W17" s="1" t="s">
        <v>53</v>
      </c>
      <c r="X17" s="1" t="s">
        <v>54</v>
      </c>
      <c r="AB17" s="1">
        <v>5</v>
      </c>
      <c r="AC17" s="1">
        <v>8</v>
      </c>
      <c r="AD17" s="1">
        <v>14</v>
      </c>
      <c r="AE17" s="1">
        <v>15</v>
      </c>
      <c r="AF17" s="1">
        <v>12</v>
      </c>
      <c r="AG17" s="1">
        <v>6</v>
      </c>
      <c r="BR17" s="1">
        <f t="shared" si="0"/>
        <v>60</v>
      </c>
      <c r="BS17" s="1">
        <f t="shared" si="1"/>
        <v>1560</v>
      </c>
      <c r="BU17" s="1">
        <v>2667</v>
      </c>
    </row>
    <row r="18" spans="1:76" ht="84.95" customHeight="1" x14ac:dyDescent="0.2">
      <c r="A18" s="1">
        <v>2</v>
      </c>
      <c r="B18" s="1" t="s">
        <v>189</v>
      </c>
      <c r="H18" s="1" t="s">
        <v>215</v>
      </c>
      <c r="I18" s="1" t="s">
        <v>137</v>
      </c>
      <c r="J18" s="1" t="s">
        <v>151</v>
      </c>
      <c r="K18" s="1" t="s">
        <v>152</v>
      </c>
      <c r="L18" s="1" t="s">
        <v>143</v>
      </c>
      <c r="M18" s="1" t="s">
        <v>216</v>
      </c>
      <c r="N18" s="1" t="s">
        <v>217</v>
      </c>
      <c r="O18" s="1" t="s">
        <v>129</v>
      </c>
      <c r="P18" s="1" t="s">
        <v>208</v>
      </c>
      <c r="Q18" s="1" t="s">
        <v>131</v>
      </c>
      <c r="R18" s="1" t="s">
        <v>132</v>
      </c>
      <c r="S18" s="1" t="s">
        <v>133</v>
      </c>
      <c r="T18" s="1" t="s">
        <v>143</v>
      </c>
      <c r="U18" s="1" t="s">
        <v>143</v>
      </c>
      <c r="V18" s="1" t="s">
        <v>136</v>
      </c>
      <c r="W18" s="1" t="s">
        <v>53</v>
      </c>
      <c r="X18" s="1" t="s">
        <v>54</v>
      </c>
      <c r="AG18" s="1">
        <v>2</v>
      </c>
      <c r="BR18" s="1">
        <f t="shared" si="0"/>
        <v>2</v>
      </c>
      <c r="BS18" s="1">
        <f t="shared" si="1"/>
        <v>56</v>
      </c>
      <c r="BU18" s="1">
        <v>2667</v>
      </c>
      <c r="BV18" s="1" t="s">
        <v>196</v>
      </c>
    </row>
    <row r="19" spans="1:76" ht="84.95" customHeight="1" x14ac:dyDescent="0.2">
      <c r="A19" s="1">
        <v>2</v>
      </c>
      <c r="B19" s="1" t="s">
        <v>218</v>
      </c>
      <c r="H19" s="1" t="s">
        <v>219</v>
      </c>
      <c r="I19" s="1" t="s">
        <v>220</v>
      </c>
      <c r="J19" s="1" t="s">
        <v>221</v>
      </c>
      <c r="K19" s="1" t="s">
        <v>222</v>
      </c>
      <c r="L19" s="1" t="s">
        <v>223</v>
      </c>
      <c r="M19" s="1" t="s">
        <v>224</v>
      </c>
      <c r="N19" s="1" t="s">
        <v>225</v>
      </c>
      <c r="O19" s="1" t="s">
        <v>129</v>
      </c>
      <c r="P19" s="1" t="s">
        <v>226</v>
      </c>
      <c r="Q19" s="1" t="s">
        <v>227</v>
      </c>
      <c r="R19" s="1" t="s">
        <v>132</v>
      </c>
      <c r="S19" s="1" t="s">
        <v>133</v>
      </c>
      <c r="T19" s="1" t="s">
        <v>223</v>
      </c>
      <c r="U19" s="1" t="s">
        <v>223</v>
      </c>
      <c r="V19" s="1" t="s">
        <v>228</v>
      </c>
      <c r="W19" s="1" t="s">
        <v>53</v>
      </c>
      <c r="X19" s="1" t="s">
        <v>54</v>
      </c>
      <c r="AB19" s="1">
        <v>60</v>
      </c>
      <c r="AC19" s="1">
        <v>80</v>
      </c>
      <c r="AD19" s="1">
        <v>79</v>
      </c>
      <c r="BR19" s="1">
        <f t="shared" si="0"/>
        <v>219</v>
      </c>
      <c r="BS19" s="1">
        <f t="shared" si="1"/>
        <v>4095.2999999999997</v>
      </c>
      <c r="BU19" s="1">
        <v>2667</v>
      </c>
      <c r="BV19" s="1" t="s">
        <v>229</v>
      </c>
      <c r="BW19" s="1" t="s">
        <v>230</v>
      </c>
      <c r="BX19" s="1" t="s">
        <v>231</v>
      </c>
    </row>
    <row r="20" spans="1:76" ht="84.95" customHeight="1" x14ac:dyDescent="0.2">
      <c r="A20" s="1">
        <v>2</v>
      </c>
      <c r="B20" s="1" t="s">
        <v>218</v>
      </c>
      <c r="H20" s="1" t="s">
        <v>219</v>
      </c>
      <c r="I20" s="1" t="s">
        <v>220</v>
      </c>
      <c r="J20" s="1" t="s">
        <v>221</v>
      </c>
      <c r="K20" s="1" t="s">
        <v>222</v>
      </c>
      <c r="L20" s="1" t="s">
        <v>223</v>
      </c>
      <c r="M20" s="1" t="s">
        <v>224</v>
      </c>
      <c r="N20" s="1" t="s">
        <v>225</v>
      </c>
      <c r="O20" s="1" t="s">
        <v>129</v>
      </c>
      <c r="P20" s="1" t="s">
        <v>226</v>
      </c>
      <c r="Q20" s="1" t="s">
        <v>227</v>
      </c>
      <c r="R20" s="1" t="s">
        <v>132</v>
      </c>
      <c r="S20" s="1" t="s">
        <v>133</v>
      </c>
      <c r="T20" s="1" t="s">
        <v>223</v>
      </c>
      <c r="U20" s="1" t="s">
        <v>223</v>
      </c>
      <c r="V20" s="1" t="s">
        <v>232</v>
      </c>
      <c r="W20" s="1" t="s">
        <v>53</v>
      </c>
      <c r="X20" s="1" t="s">
        <v>54</v>
      </c>
      <c r="AB20" s="1">
        <v>30</v>
      </c>
      <c r="AC20" s="1">
        <v>35</v>
      </c>
      <c r="BR20" s="1">
        <f t="shared" si="0"/>
        <v>65</v>
      </c>
      <c r="BS20" s="1">
        <f t="shared" si="1"/>
        <v>1215.5</v>
      </c>
      <c r="BU20" s="1">
        <v>2667</v>
      </c>
      <c r="BV20" s="1" t="s">
        <v>229</v>
      </c>
      <c r="BW20" s="1" t="s">
        <v>230</v>
      </c>
      <c r="BX20" s="1" t="s">
        <v>231</v>
      </c>
    </row>
    <row r="21" spans="1:76" ht="84.95" customHeight="1" x14ac:dyDescent="0.2">
      <c r="A21" s="1">
        <v>2</v>
      </c>
      <c r="B21" s="1" t="s">
        <v>218</v>
      </c>
      <c r="H21" s="1" t="s">
        <v>219</v>
      </c>
      <c r="I21" s="1" t="s">
        <v>220</v>
      </c>
      <c r="J21" s="1" t="s">
        <v>221</v>
      </c>
      <c r="K21" s="1" t="s">
        <v>222</v>
      </c>
      <c r="L21" s="1" t="s">
        <v>223</v>
      </c>
      <c r="M21" s="1" t="s">
        <v>224</v>
      </c>
      <c r="N21" s="1" t="s">
        <v>225</v>
      </c>
      <c r="O21" s="1" t="s">
        <v>129</v>
      </c>
      <c r="P21" s="1" t="s">
        <v>226</v>
      </c>
      <c r="Q21" s="1" t="s">
        <v>227</v>
      </c>
      <c r="R21" s="1" t="s">
        <v>132</v>
      </c>
      <c r="S21" s="1" t="s">
        <v>133</v>
      </c>
      <c r="T21" s="1" t="s">
        <v>223</v>
      </c>
      <c r="U21" s="1" t="s">
        <v>223</v>
      </c>
      <c r="V21" s="1" t="s">
        <v>136</v>
      </c>
      <c r="W21" s="1" t="s">
        <v>53</v>
      </c>
      <c r="X21" s="1" t="s">
        <v>54</v>
      </c>
      <c r="AB21" s="1">
        <v>30</v>
      </c>
      <c r="AC21" s="1">
        <v>40</v>
      </c>
      <c r="BR21" s="1">
        <f t="shared" si="0"/>
        <v>70</v>
      </c>
      <c r="BS21" s="1">
        <f t="shared" si="1"/>
        <v>1309</v>
      </c>
      <c r="BU21" s="1">
        <v>2667</v>
      </c>
      <c r="BV21" s="1" t="s">
        <v>229</v>
      </c>
      <c r="BW21" s="1" t="s">
        <v>230</v>
      </c>
      <c r="BX21" s="1" t="s">
        <v>231</v>
      </c>
    </row>
    <row r="22" spans="1:76" ht="84.95" customHeight="1" x14ac:dyDescent="0.2">
      <c r="A22" s="1">
        <v>2</v>
      </c>
      <c r="B22" s="1" t="s">
        <v>218</v>
      </c>
      <c r="H22" s="1" t="s">
        <v>219</v>
      </c>
      <c r="I22" s="1" t="s">
        <v>220</v>
      </c>
      <c r="J22" s="1" t="s">
        <v>221</v>
      </c>
      <c r="K22" s="1" t="s">
        <v>222</v>
      </c>
      <c r="L22" s="1" t="s">
        <v>223</v>
      </c>
      <c r="M22" s="1" t="s">
        <v>224</v>
      </c>
      <c r="N22" s="1" t="s">
        <v>225</v>
      </c>
      <c r="O22" s="1" t="s">
        <v>129</v>
      </c>
      <c r="P22" s="1" t="s">
        <v>226</v>
      </c>
      <c r="Q22" s="1" t="s">
        <v>227</v>
      </c>
      <c r="R22" s="1" t="s">
        <v>132</v>
      </c>
      <c r="S22" s="1" t="s">
        <v>133</v>
      </c>
      <c r="T22" s="1" t="s">
        <v>223</v>
      </c>
      <c r="U22" s="1" t="s">
        <v>223</v>
      </c>
      <c r="V22" s="1" t="s">
        <v>233</v>
      </c>
      <c r="W22" s="1" t="s">
        <v>53</v>
      </c>
      <c r="X22" s="1" t="s">
        <v>54</v>
      </c>
      <c r="AB22" s="1">
        <v>30</v>
      </c>
      <c r="AC22" s="1">
        <v>40</v>
      </c>
      <c r="AD22" s="1">
        <v>40</v>
      </c>
      <c r="BR22" s="1">
        <f t="shared" si="0"/>
        <v>110</v>
      </c>
      <c r="BS22" s="1">
        <f t="shared" si="1"/>
        <v>2057</v>
      </c>
      <c r="BU22" s="1">
        <v>2667</v>
      </c>
      <c r="BV22" s="1" t="s">
        <v>229</v>
      </c>
      <c r="BW22" s="1" t="s">
        <v>230</v>
      </c>
      <c r="BX22" s="1" t="s">
        <v>231</v>
      </c>
    </row>
    <row r="23" spans="1:76" ht="84.95" customHeight="1" x14ac:dyDescent="0.2">
      <c r="A23" s="1">
        <v>2</v>
      </c>
      <c r="B23" s="1" t="s">
        <v>218</v>
      </c>
      <c r="H23" s="1" t="s">
        <v>234</v>
      </c>
      <c r="I23" s="1" t="s">
        <v>220</v>
      </c>
      <c r="J23" s="1" t="s">
        <v>221</v>
      </c>
      <c r="K23" s="1" t="s">
        <v>222</v>
      </c>
      <c r="L23" s="1" t="s">
        <v>223</v>
      </c>
      <c r="M23" s="1" t="s">
        <v>235</v>
      </c>
      <c r="N23" s="1" t="s">
        <v>236</v>
      </c>
      <c r="O23" s="1" t="s">
        <v>129</v>
      </c>
      <c r="P23" s="1" t="s">
        <v>146</v>
      </c>
      <c r="Q23" s="1" t="s">
        <v>227</v>
      </c>
      <c r="R23" s="1" t="s">
        <v>170</v>
      </c>
      <c r="S23" s="1" t="s">
        <v>133</v>
      </c>
      <c r="T23" s="1" t="s">
        <v>223</v>
      </c>
      <c r="U23" s="1" t="s">
        <v>223</v>
      </c>
      <c r="V23" s="1" t="s">
        <v>228</v>
      </c>
      <c r="W23" s="1" t="s">
        <v>53</v>
      </c>
      <c r="X23" s="1" t="s">
        <v>54</v>
      </c>
      <c r="AC23" s="1">
        <v>32</v>
      </c>
      <c r="BR23" s="1">
        <f t="shared" si="0"/>
        <v>32</v>
      </c>
      <c r="BS23" s="1">
        <f t="shared" si="1"/>
        <v>598.4</v>
      </c>
      <c r="BU23" s="1">
        <v>2667</v>
      </c>
      <c r="BV23" s="1" t="s">
        <v>237</v>
      </c>
      <c r="BW23" s="1" t="s">
        <v>238</v>
      </c>
      <c r="BX23" s="1" t="s">
        <v>239</v>
      </c>
    </row>
    <row r="24" spans="1:76" ht="84.95" customHeight="1" x14ac:dyDescent="0.2">
      <c r="A24" s="1">
        <v>2</v>
      </c>
      <c r="B24" s="1" t="s">
        <v>240</v>
      </c>
      <c r="H24" s="1" t="s">
        <v>241</v>
      </c>
      <c r="I24" s="1" t="s">
        <v>242</v>
      </c>
      <c r="J24" s="1" t="s">
        <v>243</v>
      </c>
      <c r="K24" s="1" t="s">
        <v>222</v>
      </c>
      <c r="L24" s="1" t="s">
        <v>143</v>
      </c>
      <c r="M24" s="1" t="s">
        <v>244</v>
      </c>
      <c r="N24" s="1" t="s">
        <v>245</v>
      </c>
      <c r="O24" s="1" t="s">
        <v>129</v>
      </c>
      <c r="P24" s="1" t="s">
        <v>130</v>
      </c>
      <c r="Q24" s="1" t="s">
        <v>131</v>
      </c>
      <c r="R24" s="1" t="s">
        <v>132</v>
      </c>
      <c r="S24" s="1" t="s">
        <v>133</v>
      </c>
      <c r="T24" s="1" t="s">
        <v>143</v>
      </c>
      <c r="U24" s="1" t="s">
        <v>143</v>
      </c>
      <c r="V24" s="1" t="s">
        <v>136</v>
      </c>
      <c r="W24" s="1" t="s">
        <v>53</v>
      </c>
      <c r="X24" s="1" t="s">
        <v>54</v>
      </c>
      <c r="AE24" s="1">
        <v>1</v>
      </c>
      <c r="AF24" s="1">
        <v>1</v>
      </c>
      <c r="BR24" s="1">
        <f t="shared" si="0"/>
        <v>2</v>
      </c>
      <c r="BS24" s="1">
        <f t="shared" si="1"/>
        <v>47.2</v>
      </c>
      <c r="BU24" s="1">
        <v>2667</v>
      </c>
      <c r="BV24" s="1" t="s">
        <v>246</v>
      </c>
    </row>
    <row r="25" spans="1:76" ht="84.95" customHeight="1" x14ac:dyDescent="0.2">
      <c r="A25" s="1">
        <v>2</v>
      </c>
      <c r="B25" s="1" t="s">
        <v>247</v>
      </c>
      <c r="H25" s="1" t="s">
        <v>248</v>
      </c>
      <c r="I25" s="1" t="s">
        <v>249</v>
      </c>
      <c r="J25" s="1" t="s">
        <v>250</v>
      </c>
      <c r="K25" s="1" t="s">
        <v>125</v>
      </c>
      <c r="L25" s="1" t="s">
        <v>251</v>
      </c>
      <c r="M25" s="1" t="s">
        <v>252</v>
      </c>
      <c r="N25" s="1" t="s">
        <v>253</v>
      </c>
      <c r="O25" s="1" t="s">
        <v>129</v>
      </c>
      <c r="P25" s="1" t="s">
        <v>146</v>
      </c>
      <c r="Q25" s="1" t="s">
        <v>254</v>
      </c>
      <c r="R25" s="1" t="s">
        <v>255</v>
      </c>
      <c r="S25" s="1" t="s">
        <v>133</v>
      </c>
      <c r="T25" s="1" t="s">
        <v>256</v>
      </c>
      <c r="U25" s="1" t="s">
        <v>256</v>
      </c>
      <c r="V25" s="1" t="s">
        <v>136</v>
      </c>
      <c r="W25" s="1" t="s">
        <v>53</v>
      </c>
      <c r="X25" s="1" t="s">
        <v>54</v>
      </c>
      <c r="AB25" s="1">
        <v>4</v>
      </c>
      <c r="AC25" s="1">
        <v>4</v>
      </c>
      <c r="AD25" s="1">
        <v>5</v>
      </c>
      <c r="AE25" s="1">
        <v>4</v>
      </c>
      <c r="AF25" s="1">
        <v>4</v>
      </c>
      <c r="AG25" s="1">
        <v>4</v>
      </c>
      <c r="BR25" s="1">
        <f>SUM(Y25:BQ25)</f>
        <v>25</v>
      </c>
      <c r="BS25" s="1">
        <f xml:space="preserve"> BR25 * SUBSTITUTE(I25,".",",")</f>
        <v>1152.375</v>
      </c>
      <c r="BU25" s="1">
        <v>2667</v>
      </c>
    </row>
    <row r="26" spans="1:76" ht="84.95" customHeight="1" x14ac:dyDescent="0.25">
      <c r="A26" s="1">
        <v>2</v>
      </c>
      <c r="B26" s="1" t="s">
        <v>257</v>
      </c>
      <c r="D26"/>
      <c r="H26" s="1" t="s">
        <v>258</v>
      </c>
      <c r="I26" s="1" t="s">
        <v>141</v>
      </c>
      <c r="J26" s="1" t="s">
        <v>142</v>
      </c>
      <c r="K26" s="1" t="s">
        <v>125</v>
      </c>
      <c r="L26" s="1" t="s">
        <v>153</v>
      </c>
      <c r="M26" s="1" t="s">
        <v>259</v>
      </c>
      <c r="N26" s="1" t="s">
        <v>260</v>
      </c>
      <c r="O26" s="1" t="s">
        <v>129</v>
      </c>
      <c r="P26" s="1" t="s">
        <v>261</v>
      </c>
      <c r="Q26" s="1" t="s">
        <v>262</v>
      </c>
      <c r="R26" s="1" t="s">
        <v>263</v>
      </c>
      <c r="S26" s="1" t="s">
        <v>158</v>
      </c>
      <c r="T26" s="1" t="s">
        <v>158</v>
      </c>
      <c r="U26" s="1" t="s">
        <v>159</v>
      </c>
      <c r="V26" s="1" t="s">
        <v>136</v>
      </c>
      <c r="W26" s="1" t="s">
        <v>96</v>
      </c>
      <c r="X26" s="1" t="s">
        <v>97</v>
      </c>
      <c r="Y26" s="1">
        <v>5</v>
      </c>
      <c r="BR26" s="1">
        <f t="shared" ref="BR26:BR69" si="2">SUM(Y26:BQ26)</f>
        <v>5</v>
      </c>
      <c r="BS26" s="1">
        <f t="shared" ref="BS26:BS69" si="3" xml:space="preserve"> BR26 * SUBSTITUTE(I26,".",",")</f>
        <v>115.5</v>
      </c>
      <c r="BU26" s="1">
        <v>2667</v>
      </c>
      <c r="BV26" s="1" t="s">
        <v>264</v>
      </c>
    </row>
    <row r="27" spans="1:76" ht="84.95" customHeight="1" x14ac:dyDescent="0.2">
      <c r="A27" s="1">
        <v>2</v>
      </c>
      <c r="B27" s="1" t="s">
        <v>265</v>
      </c>
      <c r="H27" s="1" t="s">
        <v>266</v>
      </c>
      <c r="I27" s="1" t="s">
        <v>267</v>
      </c>
      <c r="J27" s="1" t="s">
        <v>128</v>
      </c>
      <c r="K27" s="1" t="s">
        <v>125</v>
      </c>
      <c r="L27" s="1" t="s">
        <v>268</v>
      </c>
      <c r="M27" s="1" t="s">
        <v>269</v>
      </c>
      <c r="N27" s="1" t="s">
        <v>270</v>
      </c>
      <c r="O27" s="1" t="s">
        <v>129</v>
      </c>
      <c r="P27" s="1" t="s">
        <v>271</v>
      </c>
      <c r="Q27" s="1" t="s">
        <v>254</v>
      </c>
      <c r="R27" s="1" t="s">
        <v>272</v>
      </c>
      <c r="S27" s="1" t="s">
        <v>133</v>
      </c>
      <c r="T27" s="1" t="s">
        <v>143</v>
      </c>
      <c r="U27" s="1" t="s">
        <v>268</v>
      </c>
      <c r="V27" s="1" t="s">
        <v>136</v>
      </c>
      <c r="W27" s="1" t="s">
        <v>53</v>
      </c>
      <c r="X27" s="1" t="s">
        <v>54</v>
      </c>
      <c r="AB27" s="1">
        <v>1</v>
      </c>
      <c r="BR27" s="1">
        <f t="shared" si="2"/>
        <v>1</v>
      </c>
      <c r="BS27" s="1">
        <f t="shared" si="3"/>
        <v>36.6</v>
      </c>
      <c r="BU27" s="1">
        <v>2667</v>
      </c>
      <c r="BV27" s="1" t="s">
        <v>273</v>
      </c>
      <c r="BW27" s="1" t="s">
        <v>274</v>
      </c>
      <c r="BX27" s="1" t="s">
        <v>275</v>
      </c>
    </row>
    <row r="28" spans="1:76" ht="84.95" customHeight="1" x14ac:dyDescent="0.2">
      <c r="A28" s="1">
        <v>2</v>
      </c>
      <c r="B28" s="1" t="s">
        <v>265</v>
      </c>
      <c r="H28" s="1" t="s">
        <v>276</v>
      </c>
      <c r="I28" s="1" t="s">
        <v>277</v>
      </c>
      <c r="J28" s="1" t="s">
        <v>177</v>
      </c>
      <c r="K28" s="1" t="s">
        <v>125</v>
      </c>
      <c r="L28" s="1" t="s">
        <v>278</v>
      </c>
      <c r="M28" s="1" t="s">
        <v>279</v>
      </c>
      <c r="N28" s="1" t="s">
        <v>260</v>
      </c>
      <c r="O28" s="1" t="s">
        <v>129</v>
      </c>
      <c r="P28" s="1" t="s">
        <v>261</v>
      </c>
      <c r="Q28" s="1" t="s">
        <v>227</v>
      </c>
      <c r="R28" s="1" t="s">
        <v>170</v>
      </c>
      <c r="S28" s="1" t="s">
        <v>133</v>
      </c>
      <c r="T28" s="1" t="s">
        <v>143</v>
      </c>
      <c r="U28" s="1" t="s">
        <v>268</v>
      </c>
      <c r="V28" s="1" t="s">
        <v>232</v>
      </c>
      <c r="W28" s="1" t="s">
        <v>53</v>
      </c>
      <c r="X28" s="1" t="s">
        <v>54</v>
      </c>
      <c r="AB28" s="1">
        <v>3</v>
      </c>
      <c r="AC28" s="1">
        <v>7</v>
      </c>
      <c r="AD28" s="1">
        <v>9</v>
      </c>
      <c r="AE28" s="1">
        <v>9</v>
      </c>
      <c r="AF28" s="1">
        <v>7</v>
      </c>
      <c r="AG28" s="1">
        <v>3</v>
      </c>
      <c r="BR28" s="1">
        <f t="shared" si="2"/>
        <v>38</v>
      </c>
      <c r="BS28" s="1">
        <f t="shared" si="3"/>
        <v>1250.2</v>
      </c>
      <c r="BU28" s="1">
        <v>2667</v>
      </c>
      <c r="BV28" s="1" t="s">
        <v>280</v>
      </c>
      <c r="BW28" s="1" t="s">
        <v>281</v>
      </c>
      <c r="BX28" s="1" t="s">
        <v>282</v>
      </c>
    </row>
    <row r="29" spans="1:76" ht="84.95" customHeight="1" x14ac:dyDescent="0.2">
      <c r="A29" s="1">
        <v>2</v>
      </c>
      <c r="B29" s="1" t="s">
        <v>265</v>
      </c>
      <c r="H29" s="1" t="s">
        <v>276</v>
      </c>
      <c r="I29" s="1" t="s">
        <v>277</v>
      </c>
      <c r="J29" s="1" t="s">
        <v>177</v>
      </c>
      <c r="K29" s="1" t="s">
        <v>125</v>
      </c>
      <c r="L29" s="1" t="s">
        <v>278</v>
      </c>
      <c r="M29" s="1" t="s">
        <v>279</v>
      </c>
      <c r="N29" s="1" t="s">
        <v>260</v>
      </c>
      <c r="O29" s="1" t="s">
        <v>129</v>
      </c>
      <c r="P29" s="1" t="s">
        <v>261</v>
      </c>
      <c r="Q29" s="1" t="s">
        <v>227</v>
      </c>
      <c r="R29" s="1" t="s">
        <v>170</v>
      </c>
      <c r="S29" s="1" t="s">
        <v>133</v>
      </c>
      <c r="T29" s="1" t="s">
        <v>143</v>
      </c>
      <c r="U29" s="1" t="s">
        <v>268</v>
      </c>
      <c r="V29" s="1" t="s">
        <v>136</v>
      </c>
      <c r="W29" s="1" t="s">
        <v>53</v>
      </c>
      <c r="X29" s="1" t="s">
        <v>54</v>
      </c>
      <c r="AB29" s="1">
        <v>4</v>
      </c>
      <c r="AC29" s="1">
        <v>6</v>
      </c>
      <c r="AD29" s="1">
        <v>9</v>
      </c>
      <c r="AE29" s="1">
        <v>9</v>
      </c>
      <c r="AF29" s="1">
        <v>5</v>
      </c>
      <c r="AG29" s="1">
        <v>3</v>
      </c>
      <c r="BR29" s="1">
        <f t="shared" si="2"/>
        <v>36</v>
      </c>
      <c r="BS29" s="1">
        <f t="shared" si="3"/>
        <v>1184.3999999999999</v>
      </c>
      <c r="BU29" s="1">
        <v>2667</v>
      </c>
      <c r="BV29" s="1" t="s">
        <v>280</v>
      </c>
      <c r="BW29" s="1" t="s">
        <v>281</v>
      </c>
      <c r="BX29" s="1" t="s">
        <v>282</v>
      </c>
    </row>
    <row r="30" spans="1:76" ht="84.95" customHeight="1" x14ac:dyDescent="0.2">
      <c r="A30" s="1">
        <v>2</v>
      </c>
      <c r="B30" s="1" t="s">
        <v>265</v>
      </c>
      <c r="H30" s="1" t="s">
        <v>283</v>
      </c>
      <c r="I30" s="1" t="s">
        <v>284</v>
      </c>
      <c r="J30" s="1" t="s">
        <v>285</v>
      </c>
      <c r="K30" s="1" t="s">
        <v>125</v>
      </c>
      <c r="L30" s="1" t="s">
        <v>268</v>
      </c>
      <c r="M30" s="1" t="s">
        <v>286</v>
      </c>
      <c r="N30" s="1" t="s">
        <v>287</v>
      </c>
      <c r="O30" s="1" t="s">
        <v>129</v>
      </c>
      <c r="P30" s="1" t="s">
        <v>261</v>
      </c>
      <c r="Q30" s="1" t="s">
        <v>288</v>
      </c>
      <c r="R30" s="1" t="s">
        <v>170</v>
      </c>
      <c r="S30" s="1" t="s">
        <v>133</v>
      </c>
      <c r="T30" s="1" t="s">
        <v>143</v>
      </c>
      <c r="U30" s="1" t="s">
        <v>268</v>
      </c>
      <c r="V30" s="1" t="s">
        <v>228</v>
      </c>
      <c r="W30" s="1" t="s">
        <v>53</v>
      </c>
      <c r="X30" s="1" t="s">
        <v>54</v>
      </c>
      <c r="AC30" s="1">
        <v>5</v>
      </c>
      <c r="AD30" s="1">
        <v>10</v>
      </c>
      <c r="AE30" s="1">
        <v>11</v>
      </c>
      <c r="AF30" s="1">
        <v>6</v>
      </c>
      <c r="AG30" s="1">
        <v>4</v>
      </c>
      <c r="BR30" s="1">
        <f t="shared" si="2"/>
        <v>36</v>
      </c>
      <c r="BS30" s="1">
        <f t="shared" si="3"/>
        <v>1054.8</v>
      </c>
      <c r="BU30" s="1">
        <v>2667</v>
      </c>
      <c r="BV30" s="1" t="s">
        <v>289</v>
      </c>
      <c r="BW30" s="1" t="s">
        <v>274</v>
      </c>
      <c r="BX30" s="1" t="s">
        <v>290</v>
      </c>
    </row>
    <row r="31" spans="1:76" ht="84.95" customHeight="1" x14ac:dyDescent="0.2">
      <c r="A31" s="1">
        <v>2</v>
      </c>
      <c r="B31" s="1" t="s">
        <v>265</v>
      </c>
      <c r="H31" s="1" t="s">
        <v>283</v>
      </c>
      <c r="I31" s="1" t="s">
        <v>284</v>
      </c>
      <c r="J31" s="1" t="s">
        <v>285</v>
      </c>
      <c r="K31" s="1" t="s">
        <v>125</v>
      </c>
      <c r="L31" s="1" t="s">
        <v>268</v>
      </c>
      <c r="M31" s="1" t="s">
        <v>286</v>
      </c>
      <c r="N31" s="1" t="s">
        <v>287</v>
      </c>
      <c r="O31" s="1" t="s">
        <v>129</v>
      </c>
      <c r="P31" s="1" t="s">
        <v>261</v>
      </c>
      <c r="Q31" s="1" t="s">
        <v>288</v>
      </c>
      <c r="R31" s="1" t="s">
        <v>170</v>
      </c>
      <c r="S31" s="1" t="s">
        <v>133</v>
      </c>
      <c r="T31" s="1" t="s">
        <v>143</v>
      </c>
      <c r="U31" s="1" t="s">
        <v>268</v>
      </c>
      <c r="V31" s="1" t="s">
        <v>136</v>
      </c>
      <c r="W31" s="1" t="s">
        <v>53</v>
      </c>
      <c r="X31" s="1" t="s">
        <v>54</v>
      </c>
      <c r="AB31" s="1">
        <v>1</v>
      </c>
      <c r="AC31" s="1">
        <v>2</v>
      </c>
      <c r="AD31" s="1">
        <v>3</v>
      </c>
      <c r="BR31" s="1">
        <f t="shared" si="2"/>
        <v>6</v>
      </c>
      <c r="BS31" s="1">
        <f t="shared" si="3"/>
        <v>175.8</v>
      </c>
      <c r="BU31" s="1">
        <v>2667</v>
      </c>
      <c r="BV31" s="1" t="s">
        <v>289</v>
      </c>
      <c r="BW31" s="1" t="s">
        <v>274</v>
      </c>
      <c r="BX31" s="1" t="s">
        <v>290</v>
      </c>
    </row>
    <row r="32" spans="1:76" ht="84.95" customHeight="1" x14ac:dyDescent="0.2">
      <c r="A32" s="1">
        <v>2</v>
      </c>
      <c r="B32" s="1" t="s">
        <v>265</v>
      </c>
      <c r="H32" s="1" t="s">
        <v>291</v>
      </c>
      <c r="I32" s="1" t="s">
        <v>284</v>
      </c>
      <c r="J32" s="1" t="s">
        <v>285</v>
      </c>
      <c r="K32" s="1" t="s">
        <v>125</v>
      </c>
      <c r="L32" s="1" t="s">
        <v>292</v>
      </c>
      <c r="M32" s="1" t="s">
        <v>293</v>
      </c>
      <c r="N32" s="1" t="s">
        <v>294</v>
      </c>
      <c r="O32" s="1" t="s">
        <v>129</v>
      </c>
      <c r="P32" s="1" t="s">
        <v>295</v>
      </c>
      <c r="Q32" s="1" t="s">
        <v>227</v>
      </c>
      <c r="R32" s="1" t="s">
        <v>170</v>
      </c>
      <c r="S32" s="1" t="s">
        <v>133</v>
      </c>
      <c r="T32" s="1" t="s">
        <v>143</v>
      </c>
      <c r="U32" s="1" t="s">
        <v>268</v>
      </c>
      <c r="V32" s="1" t="s">
        <v>232</v>
      </c>
      <c r="W32" s="1" t="s">
        <v>53</v>
      </c>
      <c r="X32" s="1" t="s">
        <v>54</v>
      </c>
      <c r="AB32" s="1">
        <v>2</v>
      </c>
      <c r="AC32" s="1">
        <v>4</v>
      </c>
      <c r="AD32" s="1">
        <v>6</v>
      </c>
      <c r="AE32" s="1">
        <v>4</v>
      </c>
      <c r="AF32" s="1">
        <v>4</v>
      </c>
      <c r="AG32" s="1">
        <v>2</v>
      </c>
      <c r="BR32" s="1">
        <f t="shared" si="2"/>
        <v>22</v>
      </c>
      <c r="BS32" s="1">
        <f t="shared" si="3"/>
        <v>644.6</v>
      </c>
      <c r="BU32" s="1">
        <v>2667</v>
      </c>
      <c r="BV32" s="1" t="s">
        <v>296</v>
      </c>
      <c r="BW32" s="1" t="s">
        <v>297</v>
      </c>
      <c r="BX32" s="1" t="s">
        <v>298</v>
      </c>
    </row>
    <row r="33" spans="1:76" ht="84.95" customHeight="1" x14ac:dyDescent="0.2">
      <c r="A33" s="1">
        <v>2</v>
      </c>
      <c r="B33" s="1" t="s">
        <v>265</v>
      </c>
      <c r="H33" s="1" t="s">
        <v>291</v>
      </c>
      <c r="I33" s="1" t="s">
        <v>284</v>
      </c>
      <c r="J33" s="1" t="s">
        <v>285</v>
      </c>
      <c r="K33" s="1" t="s">
        <v>125</v>
      </c>
      <c r="L33" s="1" t="s">
        <v>292</v>
      </c>
      <c r="M33" s="1" t="s">
        <v>293</v>
      </c>
      <c r="N33" s="1" t="s">
        <v>294</v>
      </c>
      <c r="O33" s="1" t="s">
        <v>129</v>
      </c>
      <c r="P33" s="1" t="s">
        <v>295</v>
      </c>
      <c r="Q33" s="1" t="s">
        <v>227</v>
      </c>
      <c r="R33" s="1" t="s">
        <v>170</v>
      </c>
      <c r="S33" s="1" t="s">
        <v>133</v>
      </c>
      <c r="T33" s="1" t="s">
        <v>143</v>
      </c>
      <c r="U33" s="1" t="s">
        <v>268</v>
      </c>
      <c r="V33" s="1" t="s">
        <v>136</v>
      </c>
      <c r="W33" s="1" t="s">
        <v>53</v>
      </c>
      <c r="X33" s="1" t="s">
        <v>54</v>
      </c>
      <c r="AB33" s="1">
        <v>2</v>
      </c>
      <c r="AC33" s="1">
        <v>7</v>
      </c>
      <c r="AD33" s="1">
        <v>11</v>
      </c>
      <c r="AE33" s="1">
        <v>11</v>
      </c>
      <c r="AF33" s="1">
        <v>7</v>
      </c>
      <c r="AG33" s="1">
        <v>4</v>
      </c>
      <c r="BR33" s="1">
        <f t="shared" si="2"/>
        <v>42</v>
      </c>
      <c r="BS33" s="1">
        <f t="shared" si="3"/>
        <v>1230.6000000000001</v>
      </c>
      <c r="BU33" s="1">
        <v>2667</v>
      </c>
      <c r="BV33" s="1" t="s">
        <v>296</v>
      </c>
      <c r="BW33" s="1" t="s">
        <v>297</v>
      </c>
      <c r="BX33" s="1" t="s">
        <v>298</v>
      </c>
    </row>
    <row r="34" spans="1:76" ht="84.95" customHeight="1" x14ac:dyDescent="0.25">
      <c r="A34" s="1">
        <v>2</v>
      </c>
      <c r="B34" s="1" t="s">
        <v>265</v>
      </c>
      <c r="D34"/>
      <c r="H34" s="1" t="s">
        <v>299</v>
      </c>
      <c r="I34" s="1" t="s">
        <v>300</v>
      </c>
      <c r="J34" s="1" t="s">
        <v>285</v>
      </c>
      <c r="K34" s="1" t="s">
        <v>125</v>
      </c>
      <c r="L34" s="1" t="s">
        <v>143</v>
      </c>
      <c r="M34" s="1" t="s">
        <v>279</v>
      </c>
      <c r="N34" s="1" t="s">
        <v>260</v>
      </c>
      <c r="O34" s="1" t="s">
        <v>129</v>
      </c>
      <c r="P34" s="1" t="s">
        <v>271</v>
      </c>
      <c r="Q34" s="1" t="s">
        <v>288</v>
      </c>
      <c r="R34" s="1" t="s">
        <v>263</v>
      </c>
      <c r="S34" s="1" t="s">
        <v>133</v>
      </c>
      <c r="T34" s="1" t="s">
        <v>143</v>
      </c>
      <c r="U34" s="1" t="s">
        <v>268</v>
      </c>
      <c r="V34" s="1" t="s">
        <v>136</v>
      </c>
      <c r="W34" s="1" t="s">
        <v>53</v>
      </c>
      <c r="X34" s="1" t="s">
        <v>54</v>
      </c>
      <c r="AB34" s="1">
        <v>2</v>
      </c>
      <c r="AC34" s="1">
        <v>2</v>
      </c>
      <c r="AE34" s="1">
        <v>1</v>
      </c>
      <c r="AG34" s="1">
        <v>3</v>
      </c>
      <c r="BR34" s="1">
        <f t="shared" si="2"/>
        <v>8</v>
      </c>
      <c r="BS34" s="1">
        <f t="shared" si="3"/>
        <v>246.16</v>
      </c>
      <c r="BU34" s="1">
        <v>2667</v>
      </c>
      <c r="BV34" s="1" t="s">
        <v>147</v>
      </c>
    </row>
    <row r="35" spans="1:76" ht="84.95" customHeight="1" x14ac:dyDescent="0.2">
      <c r="A35" s="1">
        <v>2</v>
      </c>
      <c r="B35" s="1" t="s">
        <v>265</v>
      </c>
      <c r="H35" s="1" t="s">
        <v>301</v>
      </c>
      <c r="I35" s="1" t="s">
        <v>302</v>
      </c>
      <c r="J35" s="1" t="s">
        <v>128</v>
      </c>
      <c r="K35" s="1" t="s">
        <v>125</v>
      </c>
      <c r="L35" s="1" t="s">
        <v>268</v>
      </c>
      <c r="M35" s="1" t="s">
        <v>303</v>
      </c>
      <c r="N35" s="1" t="s">
        <v>260</v>
      </c>
      <c r="O35" s="1" t="s">
        <v>129</v>
      </c>
      <c r="P35" s="1" t="s">
        <v>304</v>
      </c>
      <c r="Q35" s="1" t="s">
        <v>305</v>
      </c>
      <c r="R35" s="1" t="s">
        <v>263</v>
      </c>
      <c r="S35" s="1" t="s">
        <v>133</v>
      </c>
      <c r="T35" s="1" t="s">
        <v>143</v>
      </c>
      <c r="U35" s="1" t="s">
        <v>268</v>
      </c>
      <c r="V35" s="1" t="s">
        <v>136</v>
      </c>
      <c r="W35" s="1" t="s">
        <v>53</v>
      </c>
      <c r="X35" s="1" t="s">
        <v>54</v>
      </c>
      <c r="AG35" s="1">
        <v>1</v>
      </c>
      <c r="BR35" s="1">
        <f t="shared" si="2"/>
        <v>1</v>
      </c>
      <c r="BS35" s="1">
        <f t="shared" si="3"/>
        <v>38.43</v>
      </c>
      <c r="BU35" s="1">
        <v>2667</v>
      </c>
      <c r="BV35" s="1" t="s">
        <v>306</v>
      </c>
      <c r="BW35" s="1" t="s">
        <v>274</v>
      </c>
      <c r="BX35" s="1" t="s">
        <v>307</v>
      </c>
    </row>
    <row r="36" spans="1:76" ht="84.95" customHeight="1" x14ac:dyDescent="0.25">
      <c r="A36" s="1">
        <v>2</v>
      </c>
      <c r="B36" s="1" t="s">
        <v>265</v>
      </c>
      <c r="D36"/>
      <c r="H36" s="1" t="s">
        <v>308</v>
      </c>
      <c r="I36" s="1" t="s">
        <v>309</v>
      </c>
      <c r="J36" s="1" t="s">
        <v>177</v>
      </c>
      <c r="K36" s="1" t="s">
        <v>125</v>
      </c>
      <c r="L36" s="1" t="s">
        <v>268</v>
      </c>
      <c r="M36" s="1" t="s">
        <v>310</v>
      </c>
      <c r="N36" s="1" t="s">
        <v>311</v>
      </c>
      <c r="O36" s="1" t="s">
        <v>129</v>
      </c>
      <c r="P36" s="1" t="s">
        <v>271</v>
      </c>
      <c r="Q36" s="1" t="s">
        <v>254</v>
      </c>
      <c r="R36" s="1" t="s">
        <v>263</v>
      </c>
      <c r="S36" s="1" t="s">
        <v>133</v>
      </c>
      <c r="T36" s="1" t="s">
        <v>143</v>
      </c>
      <c r="U36" s="1" t="s">
        <v>268</v>
      </c>
      <c r="V36" s="1" t="s">
        <v>136</v>
      </c>
      <c r="W36" s="1" t="s">
        <v>53</v>
      </c>
      <c r="X36" s="1" t="s">
        <v>54</v>
      </c>
      <c r="AD36" s="1">
        <v>2</v>
      </c>
      <c r="AE36" s="1">
        <v>2</v>
      </c>
      <c r="AF36" s="1">
        <v>2</v>
      </c>
      <c r="AG36" s="1">
        <v>2</v>
      </c>
      <c r="BR36" s="1">
        <f t="shared" si="2"/>
        <v>8</v>
      </c>
      <c r="BS36" s="1">
        <f t="shared" si="3"/>
        <v>276.39999999999998</v>
      </c>
      <c r="BU36" s="1">
        <v>2667</v>
      </c>
      <c r="BV36" s="1" t="s">
        <v>296</v>
      </c>
      <c r="BW36" s="1" t="s">
        <v>274</v>
      </c>
      <c r="BX36" s="1" t="s">
        <v>312</v>
      </c>
    </row>
    <row r="37" spans="1:76" ht="84.95" customHeight="1" x14ac:dyDescent="0.25">
      <c r="A37" s="1">
        <v>2</v>
      </c>
      <c r="B37" s="1" t="s">
        <v>265</v>
      </c>
      <c r="D37"/>
      <c r="H37" s="1" t="s">
        <v>313</v>
      </c>
      <c r="I37" s="1" t="s">
        <v>302</v>
      </c>
      <c r="J37" s="1" t="s">
        <v>128</v>
      </c>
      <c r="K37" s="1" t="s">
        <v>125</v>
      </c>
      <c r="L37" s="1" t="s">
        <v>268</v>
      </c>
      <c r="M37" s="1" t="s">
        <v>314</v>
      </c>
      <c r="N37" s="1" t="s">
        <v>294</v>
      </c>
      <c r="O37" s="1" t="s">
        <v>129</v>
      </c>
      <c r="P37" s="1" t="s">
        <v>271</v>
      </c>
      <c r="Q37" s="1" t="s">
        <v>254</v>
      </c>
      <c r="R37" s="1" t="s">
        <v>263</v>
      </c>
      <c r="S37" s="1" t="s">
        <v>133</v>
      </c>
      <c r="T37" s="1" t="s">
        <v>143</v>
      </c>
      <c r="U37" s="1" t="s">
        <v>268</v>
      </c>
      <c r="V37" s="1" t="s">
        <v>136</v>
      </c>
      <c r="W37" s="1" t="s">
        <v>53</v>
      </c>
      <c r="X37" s="1" t="s">
        <v>54</v>
      </c>
      <c r="AE37" s="1">
        <v>1</v>
      </c>
      <c r="AF37" s="1">
        <v>1</v>
      </c>
      <c r="AG37" s="1">
        <v>1</v>
      </c>
      <c r="BR37" s="1">
        <f t="shared" si="2"/>
        <v>3</v>
      </c>
      <c r="BS37" s="1">
        <f t="shared" si="3"/>
        <v>115.28999999999999</v>
      </c>
      <c r="BU37" s="1">
        <v>2667</v>
      </c>
      <c r="BV37" s="1" t="s">
        <v>296</v>
      </c>
    </row>
    <row r="38" spans="1:76" ht="84.95" customHeight="1" x14ac:dyDescent="0.25">
      <c r="A38" s="1">
        <v>2</v>
      </c>
      <c r="B38" s="1" t="s">
        <v>265</v>
      </c>
      <c r="D38"/>
      <c r="H38" s="1" t="s">
        <v>315</v>
      </c>
      <c r="I38" s="1" t="s">
        <v>302</v>
      </c>
      <c r="J38" s="1" t="s">
        <v>128</v>
      </c>
      <c r="K38" s="1" t="s">
        <v>125</v>
      </c>
      <c r="L38" s="1" t="s">
        <v>268</v>
      </c>
      <c r="M38" s="1" t="s">
        <v>316</v>
      </c>
      <c r="N38" s="1" t="s">
        <v>260</v>
      </c>
      <c r="O38" s="1" t="s">
        <v>129</v>
      </c>
      <c r="P38" s="1" t="s">
        <v>304</v>
      </c>
      <c r="Q38" s="1" t="s">
        <v>317</v>
      </c>
      <c r="R38" s="1" t="s">
        <v>263</v>
      </c>
      <c r="S38" s="1" t="s">
        <v>133</v>
      </c>
      <c r="T38" s="1" t="s">
        <v>143</v>
      </c>
      <c r="U38" s="1" t="s">
        <v>268</v>
      </c>
      <c r="V38" s="1" t="s">
        <v>136</v>
      </c>
      <c r="W38" s="1" t="s">
        <v>53</v>
      </c>
      <c r="X38" s="1" t="s">
        <v>54</v>
      </c>
      <c r="AB38" s="1">
        <v>2</v>
      </c>
      <c r="AC38" s="1">
        <v>1</v>
      </c>
      <c r="AE38" s="1">
        <v>2</v>
      </c>
      <c r="AF38" s="1">
        <v>4</v>
      </c>
      <c r="AG38" s="1">
        <v>3</v>
      </c>
      <c r="BR38" s="1">
        <f t="shared" si="2"/>
        <v>12</v>
      </c>
      <c r="BS38" s="1">
        <f t="shared" si="3"/>
        <v>461.15999999999997</v>
      </c>
      <c r="BU38" s="1">
        <v>2667</v>
      </c>
      <c r="BV38" s="1" t="s">
        <v>147</v>
      </c>
    </row>
    <row r="39" spans="1:76" ht="84.95" customHeight="1" x14ac:dyDescent="0.25">
      <c r="A39" s="1">
        <v>2</v>
      </c>
      <c r="B39" s="1" t="s">
        <v>265</v>
      </c>
      <c r="D39"/>
      <c r="H39" s="1" t="s">
        <v>318</v>
      </c>
      <c r="I39" s="1" t="s">
        <v>319</v>
      </c>
      <c r="J39" s="1" t="s">
        <v>128</v>
      </c>
      <c r="K39" s="1" t="s">
        <v>125</v>
      </c>
      <c r="L39" s="1" t="s">
        <v>268</v>
      </c>
      <c r="M39" s="1" t="s">
        <v>303</v>
      </c>
      <c r="N39" s="1" t="s">
        <v>260</v>
      </c>
      <c r="O39" s="1" t="s">
        <v>129</v>
      </c>
      <c r="P39" s="1" t="s">
        <v>304</v>
      </c>
      <c r="Q39" s="1" t="s">
        <v>305</v>
      </c>
      <c r="R39" s="1" t="s">
        <v>263</v>
      </c>
      <c r="S39" s="1" t="s">
        <v>133</v>
      </c>
      <c r="T39" s="1" t="s">
        <v>143</v>
      </c>
      <c r="U39" s="1" t="s">
        <v>268</v>
      </c>
      <c r="V39" s="1" t="s">
        <v>136</v>
      </c>
      <c r="W39" s="1" t="s">
        <v>53</v>
      </c>
      <c r="X39" s="1" t="s">
        <v>54</v>
      </c>
      <c r="AF39" s="1">
        <v>4</v>
      </c>
      <c r="BR39" s="1">
        <f t="shared" si="2"/>
        <v>4</v>
      </c>
      <c r="BS39" s="1">
        <f t="shared" si="3"/>
        <v>154.96</v>
      </c>
      <c r="BU39" s="1">
        <v>2667</v>
      </c>
      <c r="BV39" s="1" t="s">
        <v>320</v>
      </c>
    </row>
    <row r="40" spans="1:76" ht="84.95" customHeight="1" x14ac:dyDescent="0.25">
      <c r="A40" s="1">
        <v>2</v>
      </c>
      <c r="B40" s="1" t="s">
        <v>265</v>
      </c>
      <c r="D40"/>
      <c r="H40" s="1" t="s">
        <v>321</v>
      </c>
      <c r="I40" s="1" t="s">
        <v>302</v>
      </c>
      <c r="J40" s="1" t="s">
        <v>128</v>
      </c>
      <c r="K40" s="1" t="s">
        <v>125</v>
      </c>
      <c r="L40" s="1" t="s">
        <v>268</v>
      </c>
      <c r="M40" s="1" t="s">
        <v>269</v>
      </c>
      <c r="N40" s="1" t="s">
        <v>270</v>
      </c>
      <c r="O40" s="1" t="s">
        <v>129</v>
      </c>
      <c r="P40" s="1" t="s">
        <v>271</v>
      </c>
      <c r="Q40" s="1" t="s">
        <v>254</v>
      </c>
      <c r="R40" s="1" t="s">
        <v>272</v>
      </c>
      <c r="S40" s="1" t="s">
        <v>133</v>
      </c>
      <c r="T40" s="1" t="s">
        <v>143</v>
      </c>
      <c r="U40" s="1" t="s">
        <v>268</v>
      </c>
      <c r="V40" s="1" t="s">
        <v>136</v>
      </c>
      <c r="W40" s="1" t="s">
        <v>53</v>
      </c>
      <c r="X40" s="1" t="s">
        <v>54</v>
      </c>
      <c r="AC40" s="1">
        <v>3</v>
      </c>
      <c r="AD40" s="1">
        <v>4</v>
      </c>
      <c r="AE40" s="1">
        <v>5</v>
      </c>
      <c r="AF40" s="1">
        <v>3</v>
      </c>
      <c r="AG40" s="1">
        <v>1</v>
      </c>
      <c r="BR40" s="1">
        <f t="shared" si="2"/>
        <v>16</v>
      </c>
      <c r="BS40" s="1">
        <f t="shared" si="3"/>
        <v>614.88</v>
      </c>
      <c r="BU40" s="1">
        <v>2667</v>
      </c>
      <c r="BV40" s="1" t="s">
        <v>296</v>
      </c>
    </row>
    <row r="41" spans="1:76" ht="84.95" customHeight="1" x14ac:dyDescent="0.25">
      <c r="A41" s="1">
        <v>2</v>
      </c>
      <c r="B41" s="1" t="s">
        <v>265</v>
      </c>
      <c r="D41"/>
      <c r="H41" s="1" t="s">
        <v>322</v>
      </c>
      <c r="I41" s="1" t="s">
        <v>302</v>
      </c>
      <c r="J41" s="1" t="s">
        <v>128</v>
      </c>
      <c r="K41" s="1" t="s">
        <v>125</v>
      </c>
      <c r="L41" s="1" t="s">
        <v>268</v>
      </c>
      <c r="M41" s="1" t="s">
        <v>314</v>
      </c>
      <c r="N41" s="1" t="s">
        <v>294</v>
      </c>
      <c r="O41" s="1" t="s">
        <v>129</v>
      </c>
      <c r="P41" s="1" t="s">
        <v>271</v>
      </c>
      <c r="Q41" s="1" t="s">
        <v>254</v>
      </c>
      <c r="R41" s="1" t="s">
        <v>263</v>
      </c>
      <c r="S41" s="1" t="s">
        <v>133</v>
      </c>
      <c r="T41" s="1" t="s">
        <v>143</v>
      </c>
      <c r="U41" s="1" t="s">
        <v>268</v>
      </c>
      <c r="V41" s="1" t="s">
        <v>136</v>
      </c>
      <c r="W41" s="1" t="s">
        <v>53</v>
      </c>
      <c r="X41" s="1" t="s">
        <v>54</v>
      </c>
      <c r="AG41" s="1">
        <v>2</v>
      </c>
      <c r="BR41" s="1">
        <f t="shared" si="2"/>
        <v>2</v>
      </c>
      <c r="BS41" s="1">
        <f t="shared" si="3"/>
        <v>76.86</v>
      </c>
      <c r="BU41" s="1">
        <v>2667</v>
      </c>
      <c r="BV41" s="1" t="s">
        <v>323</v>
      </c>
    </row>
    <row r="42" spans="1:76" ht="84.95" customHeight="1" x14ac:dyDescent="0.25">
      <c r="A42" s="1">
        <v>2</v>
      </c>
      <c r="B42" s="1" t="s">
        <v>265</v>
      </c>
      <c r="D42"/>
      <c r="H42" s="1" t="s">
        <v>324</v>
      </c>
      <c r="I42" s="1" t="s">
        <v>300</v>
      </c>
      <c r="J42" s="1" t="s">
        <v>285</v>
      </c>
      <c r="K42" s="1" t="s">
        <v>125</v>
      </c>
      <c r="L42" s="1" t="s">
        <v>268</v>
      </c>
      <c r="M42" s="1" t="s">
        <v>286</v>
      </c>
      <c r="N42" s="1" t="s">
        <v>287</v>
      </c>
      <c r="O42" s="1" t="s">
        <v>129</v>
      </c>
      <c r="P42" s="1" t="s">
        <v>271</v>
      </c>
      <c r="Q42" s="1" t="s">
        <v>288</v>
      </c>
      <c r="R42" s="1" t="s">
        <v>272</v>
      </c>
      <c r="S42" s="1" t="s">
        <v>133</v>
      </c>
      <c r="T42" s="1" t="s">
        <v>143</v>
      </c>
      <c r="U42" s="1" t="s">
        <v>268</v>
      </c>
      <c r="V42" s="1" t="s">
        <v>136</v>
      </c>
      <c r="W42" s="1" t="s">
        <v>53</v>
      </c>
      <c r="X42" s="1" t="s">
        <v>54</v>
      </c>
      <c r="AE42" s="1">
        <v>2</v>
      </c>
      <c r="AF42" s="1">
        <v>2</v>
      </c>
      <c r="AG42" s="1">
        <v>1</v>
      </c>
      <c r="BR42" s="1">
        <f t="shared" si="2"/>
        <v>5</v>
      </c>
      <c r="BS42" s="1">
        <f t="shared" si="3"/>
        <v>153.85</v>
      </c>
      <c r="BU42" s="1">
        <v>2667</v>
      </c>
      <c r="BV42" s="1" t="s">
        <v>325</v>
      </c>
    </row>
    <row r="43" spans="1:76" ht="84.95" customHeight="1" x14ac:dyDescent="0.25">
      <c r="A43" s="1">
        <v>2</v>
      </c>
      <c r="B43" s="1" t="s">
        <v>265</v>
      </c>
      <c r="D43"/>
      <c r="H43" s="1" t="s">
        <v>326</v>
      </c>
      <c r="I43" s="1" t="s">
        <v>277</v>
      </c>
      <c r="J43" s="1" t="s">
        <v>177</v>
      </c>
      <c r="K43" s="1" t="s">
        <v>125</v>
      </c>
      <c r="L43" s="1" t="s">
        <v>327</v>
      </c>
      <c r="M43" s="1" t="s">
        <v>293</v>
      </c>
      <c r="N43" s="1" t="s">
        <v>294</v>
      </c>
      <c r="O43" s="1" t="s">
        <v>129</v>
      </c>
      <c r="P43" s="1" t="s">
        <v>271</v>
      </c>
      <c r="Q43" s="1" t="s">
        <v>288</v>
      </c>
      <c r="R43" s="1" t="s">
        <v>170</v>
      </c>
      <c r="S43" s="1" t="s">
        <v>133</v>
      </c>
      <c r="T43" s="1" t="s">
        <v>143</v>
      </c>
      <c r="U43" s="1" t="s">
        <v>268</v>
      </c>
      <c r="V43" s="1" t="s">
        <v>136</v>
      </c>
      <c r="W43" s="1" t="s">
        <v>53</v>
      </c>
      <c r="X43" s="1" t="s">
        <v>54</v>
      </c>
      <c r="AB43" s="1">
        <v>2</v>
      </c>
      <c r="AC43" s="1">
        <v>5</v>
      </c>
      <c r="AD43" s="1">
        <v>6</v>
      </c>
      <c r="BR43" s="1">
        <f t="shared" si="2"/>
        <v>13</v>
      </c>
      <c r="BS43" s="1">
        <f t="shared" si="3"/>
        <v>427.7</v>
      </c>
      <c r="BU43" s="1">
        <v>2667</v>
      </c>
      <c r="BV43" s="1" t="s">
        <v>328</v>
      </c>
    </row>
    <row r="44" spans="1:76" ht="84.95" customHeight="1" x14ac:dyDescent="0.25">
      <c r="A44" s="1">
        <v>2</v>
      </c>
      <c r="B44" s="1" t="s">
        <v>265</v>
      </c>
      <c r="D44"/>
      <c r="H44" s="1" t="s">
        <v>329</v>
      </c>
      <c r="I44" s="1" t="s">
        <v>277</v>
      </c>
      <c r="J44" s="1" t="s">
        <v>177</v>
      </c>
      <c r="K44" s="1" t="s">
        <v>125</v>
      </c>
      <c r="L44" s="1" t="s">
        <v>268</v>
      </c>
      <c r="M44" s="1" t="s">
        <v>330</v>
      </c>
      <c r="N44" s="1" t="s">
        <v>331</v>
      </c>
      <c r="O44" s="1" t="s">
        <v>129</v>
      </c>
      <c r="P44" s="1" t="s">
        <v>271</v>
      </c>
      <c r="Q44" s="1" t="s">
        <v>254</v>
      </c>
      <c r="R44" s="1" t="s">
        <v>263</v>
      </c>
      <c r="S44" s="1" t="s">
        <v>133</v>
      </c>
      <c r="T44" s="1" t="s">
        <v>143</v>
      </c>
      <c r="U44" s="1" t="s">
        <v>268</v>
      </c>
      <c r="V44" s="1" t="s">
        <v>228</v>
      </c>
      <c r="W44" s="1" t="s">
        <v>53</v>
      </c>
      <c r="X44" s="1" t="s">
        <v>54</v>
      </c>
      <c r="AB44" s="1">
        <v>2</v>
      </c>
      <c r="AC44" s="1">
        <v>4</v>
      </c>
      <c r="AD44" s="1">
        <v>9</v>
      </c>
      <c r="AE44" s="1">
        <v>9</v>
      </c>
      <c r="AF44" s="1">
        <v>3</v>
      </c>
      <c r="AG44" s="1">
        <v>3</v>
      </c>
      <c r="BR44" s="1">
        <f t="shared" si="2"/>
        <v>30</v>
      </c>
      <c r="BS44" s="1">
        <f t="shared" si="3"/>
        <v>987</v>
      </c>
      <c r="BU44" s="1">
        <v>2667</v>
      </c>
      <c r="BV44" s="1" t="s">
        <v>325</v>
      </c>
    </row>
    <row r="45" spans="1:76" ht="84.95" customHeight="1" x14ac:dyDescent="0.2">
      <c r="A45" s="1">
        <v>2</v>
      </c>
      <c r="B45" s="1" t="s">
        <v>139</v>
      </c>
      <c r="H45" s="1" t="s">
        <v>332</v>
      </c>
      <c r="I45" s="1" t="s">
        <v>284</v>
      </c>
      <c r="J45" s="1" t="s">
        <v>285</v>
      </c>
      <c r="K45" s="1" t="s">
        <v>125</v>
      </c>
      <c r="L45" s="1" t="s">
        <v>333</v>
      </c>
      <c r="M45" s="1" t="s">
        <v>334</v>
      </c>
      <c r="N45" s="1" t="s">
        <v>287</v>
      </c>
      <c r="O45" s="1" t="s">
        <v>129</v>
      </c>
      <c r="P45" s="1" t="s">
        <v>261</v>
      </c>
      <c r="Q45" s="1" t="s">
        <v>254</v>
      </c>
      <c r="R45" s="1" t="s">
        <v>170</v>
      </c>
      <c r="S45" s="1" t="s">
        <v>133</v>
      </c>
      <c r="T45" s="1" t="s">
        <v>143</v>
      </c>
      <c r="U45" s="1" t="s">
        <v>143</v>
      </c>
      <c r="V45" s="1" t="s">
        <v>136</v>
      </c>
      <c r="W45" s="1" t="s">
        <v>53</v>
      </c>
      <c r="X45" s="1" t="s">
        <v>54</v>
      </c>
      <c r="AD45" s="1">
        <v>1</v>
      </c>
      <c r="AE45" s="1">
        <v>3</v>
      </c>
      <c r="AF45" s="1">
        <v>3</v>
      </c>
      <c r="AG45" s="1">
        <v>1</v>
      </c>
      <c r="BR45" s="1">
        <f t="shared" si="2"/>
        <v>8</v>
      </c>
      <c r="BS45" s="1">
        <f t="shared" si="3"/>
        <v>234.4</v>
      </c>
      <c r="BU45" s="1">
        <v>2667</v>
      </c>
      <c r="BV45" s="1" t="s">
        <v>335</v>
      </c>
      <c r="BW45" s="1" t="s">
        <v>336</v>
      </c>
      <c r="BX45" s="1" t="s">
        <v>337</v>
      </c>
    </row>
    <row r="46" spans="1:76" ht="84.95" customHeight="1" x14ac:dyDescent="0.2">
      <c r="A46" s="1">
        <v>2</v>
      </c>
      <c r="B46" s="1" t="s">
        <v>139</v>
      </c>
      <c r="H46" s="1" t="s">
        <v>338</v>
      </c>
      <c r="I46" s="1" t="s">
        <v>302</v>
      </c>
      <c r="J46" s="1" t="s">
        <v>128</v>
      </c>
      <c r="K46" s="1" t="s">
        <v>125</v>
      </c>
      <c r="L46" s="1" t="s">
        <v>143</v>
      </c>
      <c r="M46" s="1" t="s">
        <v>339</v>
      </c>
      <c r="N46" s="1" t="s">
        <v>294</v>
      </c>
      <c r="O46" s="1" t="s">
        <v>129</v>
      </c>
      <c r="P46" s="1" t="s">
        <v>340</v>
      </c>
      <c r="Q46" s="1" t="s">
        <v>254</v>
      </c>
      <c r="R46" s="1" t="s">
        <v>263</v>
      </c>
      <c r="S46" s="1" t="s">
        <v>133</v>
      </c>
      <c r="T46" s="1" t="s">
        <v>143</v>
      </c>
      <c r="U46" s="1" t="s">
        <v>143</v>
      </c>
      <c r="V46" s="1" t="s">
        <v>136</v>
      </c>
      <c r="W46" s="1" t="s">
        <v>53</v>
      </c>
      <c r="X46" s="1" t="s">
        <v>54</v>
      </c>
      <c r="AB46" s="1">
        <v>1</v>
      </c>
      <c r="AC46" s="1">
        <v>2</v>
      </c>
      <c r="AD46" s="1">
        <v>3</v>
      </c>
      <c r="AE46" s="1">
        <v>3</v>
      </c>
      <c r="AF46" s="1">
        <v>3</v>
      </c>
      <c r="BR46" s="1">
        <f t="shared" si="2"/>
        <v>12</v>
      </c>
      <c r="BS46" s="1">
        <f t="shared" si="3"/>
        <v>461.15999999999997</v>
      </c>
      <c r="BU46" s="1">
        <v>2667</v>
      </c>
      <c r="BV46" s="1" t="s">
        <v>341</v>
      </c>
      <c r="BW46" s="1" t="s">
        <v>274</v>
      </c>
      <c r="BX46" s="1" t="s">
        <v>342</v>
      </c>
    </row>
    <row r="47" spans="1:76" ht="84.95" customHeight="1" x14ac:dyDescent="0.2">
      <c r="A47" s="1">
        <v>2</v>
      </c>
      <c r="B47" s="1" t="s">
        <v>139</v>
      </c>
      <c r="H47" s="1" t="s">
        <v>343</v>
      </c>
      <c r="I47" s="1" t="s">
        <v>141</v>
      </c>
      <c r="J47" s="1" t="s">
        <v>142</v>
      </c>
      <c r="K47" s="1" t="s">
        <v>125</v>
      </c>
      <c r="L47" s="1" t="s">
        <v>143</v>
      </c>
      <c r="M47" s="1" t="s">
        <v>344</v>
      </c>
      <c r="N47" s="1" t="s">
        <v>270</v>
      </c>
      <c r="O47" s="1" t="s">
        <v>129</v>
      </c>
      <c r="P47" s="1" t="s">
        <v>271</v>
      </c>
      <c r="Q47" s="1" t="s">
        <v>254</v>
      </c>
      <c r="R47" s="1" t="s">
        <v>263</v>
      </c>
      <c r="S47" s="1" t="s">
        <v>133</v>
      </c>
      <c r="T47" s="1" t="s">
        <v>143</v>
      </c>
      <c r="U47" s="1" t="s">
        <v>143</v>
      </c>
      <c r="V47" s="1" t="s">
        <v>232</v>
      </c>
      <c r="W47" s="1" t="s">
        <v>53</v>
      </c>
      <c r="X47" s="1" t="s">
        <v>54</v>
      </c>
      <c r="AE47" s="1">
        <v>12</v>
      </c>
      <c r="BR47" s="1">
        <f t="shared" si="2"/>
        <v>12</v>
      </c>
      <c r="BS47" s="1">
        <f t="shared" si="3"/>
        <v>277.20000000000005</v>
      </c>
      <c r="BU47" s="1">
        <v>2667</v>
      </c>
      <c r="BV47" s="1" t="s">
        <v>325</v>
      </c>
      <c r="BW47" s="1" t="s">
        <v>274</v>
      </c>
      <c r="BX47" s="1" t="s">
        <v>345</v>
      </c>
    </row>
    <row r="48" spans="1:76" ht="84.95" customHeight="1" x14ac:dyDescent="0.2">
      <c r="A48" s="1">
        <v>2</v>
      </c>
      <c r="B48" s="1" t="s">
        <v>139</v>
      </c>
      <c r="H48" s="1" t="s">
        <v>343</v>
      </c>
      <c r="I48" s="1" t="s">
        <v>141</v>
      </c>
      <c r="J48" s="1" t="s">
        <v>142</v>
      </c>
      <c r="K48" s="1" t="s">
        <v>125</v>
      </c>
      <c r="L48" s="1" t="s">
        <v>143</v>
      </c>
      <c r="M48" s="1" t="s">
        <v>344</v>
      </c>
      <c r="N48" s="1" t="s">
        <v>270</v>
      </c>
      <c r="O48" s="1" t="s">
        <v>129</v>
      </c>
      <c r="P48" s="1" t="s">
        <v>271</v>
      </c>
      <c r="Q48" s="1" t="s">
        <v>254</v>
      </c>
      <c r="R48" s="1" t="s">
        <v>263</v>
      </c>
      <c r="S48" s="1" t="s">
        <v>133</v>
      </c>
      <c r="T48" s="1" t="s">
        <v>143</v>
      </c>
      <c r="U48" s="1" t="s">
        <v>143</v>
      </c>
      <c r="V48" s="1" t="s">
        <v>136</v>
      </c>
      <c r="W48" s="1" t="s">
        <v>53</v>
      </c>
      <c r="X48" s="1" t="s">
        <v>54</v>
      </c>
      <c r="AE48" s="1">
        <v>8</v>
      </c>
      <c r="AF48" s="1">
        <v>6</v>
      </c>
      <c r="AG48" s="1">
        <v>4</v>
      </c>
      <c r="BR48" s="1">
        <f t="shared" si="2"/>
        <v>18</v>
      </c>
      <c r="BS48" s="1">
        <f t="shared" si="3"/>
        <v>415.8</v>
      </c>
      <c r="BU48" s="1">
        <v>2667</v>
      </c>
      <c r="BV48" s="1" t="s">
        <v>325</v>
      </c>
      <c r="BW48" s="1" t="s">
        <v>274</v>
      </c>
      <c r="BX48" s="1" t="s">
        <v>345</v>
      </c>
    </row>
    <row r="49" spans="1:76" ht="84.95" customHeight="1" x14ac:dyDescent="0.2">
      <c r="A49" s="1">
        <v>2</v>
      </c>
      <c r="B49" s="1" t="s">
        <v>139</v>
      </c>
      <c r="H49" s="1" t="s">
        <v>346</v>
      </c>
      <c r="I49" s="1" t="s">
        <v>347</v>
      </c>
      <c r="J49" s="1" t="s">
        <v>348</v>
      </c>
      <c r="K49" s="1" t="s">
        <v>125</v>
      </c>
      <c r="L49" s="1" t="s">
        <v>143</v>
      </c>
      <c r="M49" s="1" t="s">
        <v>349</v>
      </c>
      <c r="N49" s="1" t="s">
        <v>270</v>
      </c>
      <c r="O49" s="1" t="s">
        <v>129</v>
      </c>
      <c r="P49" s="1" t="s">
        <v>261</v>
      </c>
      <c r="Q49" s="1" t="s">
        <v>288</v>
      </c>
      <c r="R49" s="1" t="s">
        <v>170</v>
      </c>
      <c r="S49" s="1" t="s">
        <v>133</v>
      </c>
      <c r="T49" s="1" t="s">
        <v>143</v>
      </c>
      <c r="U49" s="1" t="s">
        <v>143</v>
      </c>
      <c r="V49" s="1" t="s">
        <v>228</v>
      </c>
      <c r="W49" s="1" t="s">
        <v>53</v>
      </c>
      <c r="X49" s="1" t="s">
        <v>54</v>
      </c>
      <c r="AB49" s="1">
        <v>1</v>
      </c>
      <c r="AC49" s="1">
        <v>8</v>
      </c>
      <c r="AD49" s="1">
        <v>17</v>
      </c>
      <c r="AE49" s="1">
        <v>18</v>
      </c>
      <c r="AF49" s="1">
        <v>12</v>
      </c>
      <c r="AG49" s="1">
        <v>7</v>
      </c>
      <c r="BR49" s="1">
        <f t="shared" si="2"/>
        <v>63</v>
      </c>
      <c r="BS49" s="1">
        <f t="shared" si="3"/>
        <v>1524.6</v>
      </c>
      <c r="BU49" s="1">
        <v>2667</v>
      </c>
      <c r="BV49" s="1" t="s">
        <v>147</v>
      </c>
      <c r="BW49" s="1" t="s">
        <v>274</v>
      </c>
      <c r="BX49" s="1" t="s">
        <v>350</v>
      </c>
    </row>
    <row r="50" spans="1:76" ht="84.95" customHeight="1" x14ac:dyDescent="0.2">
      <c r="A50" s="1">
        <v>2</v>
      </c>
      <c r="B50" s="1" t="s">
        <v>139</v>
      </c>
      <c r="H50" s="1" t="s">
        <v>351</v>
      </c>
      <c r="I50" s="1" t="s">
        <v>352</v>
      </c>
      <c r="J50" s="1" t="s">
        <v>348</v>
      </c>
      <c r="K50" s="1" t="s">
        <v>125</v>
      </c>
      <c r="L50" s="1" t="s">
        <v>353</v>
      </c>
      <c r="M50" s="1" t="s">
        <v>354</v>
      </c>
      <c r="N50" s="1" t="s">
        <v>270</v>
      </c>
      <c r="O50" s="1" t="s">
        <v>129</v>
      </c>
      <c r="P50" s="1" t="s">
        <v>261</v>
      </c>
      <c r="Q50" s="1" t="s">
        <v>254</v>
      </c>
      <c r="R50" s="1" t="s">
        <v>170</v>
      </c>
      <c r="S50" s="1" t="s">
        <v>133</v>
      </c>
      <c r="T50" s="1" t="s">
        <v>143</v>
      </c>
      <c r="U50" s="1" t="s">
        <v>143</v>
      </c>
      <c r="V50" s="1" t="s">
        <v>228</v>
      </c>
      <c r="W50" s="1" t="s">
        <v>53</v>
      </c>
      <c r="X50" s="1" t="s">
        <v>54</v>
      </c>
      <c r="AB50" s="1">
        <v>2</v>
      </c>
      <c r="BR50" s="1">
        <f t="shared" si="2"/>
        <v>2</v>
      </c>
      <c r="BS50" s="1">
        <f t="shared" si="3"/>
        <v>36.6</v>
      </c>
      <c r="BU50" s="1">
        <v>2667</v>
      </c>
      <c r="BV50" s="1" t="s">
        <v>355</v>
      </c>
      <c r="BW50" s="1" t="s">
        <v>274</v>
      </c>
      <c r="BX50" s="1" t="s">
        <v>356</v>
      </c>
    </row>
    <row r="51" spans="1:76" ht="84.95" customHeight="1" x14ac:dyDescent="0.25">
      <c r="A51" s="1">
        <v>2</v>
      </c>
      <c r="B51" s="1" t="s">
        <v>139</v>
      </c>
      <c r="D51"/>
      <c r="H51" s="1" t="s">
        <v>357</v>
      </c>
      <c r="I51" s="1" t="s">
        <v>300</v>
      </c>
      <c r="J51" s="1" t="s">
        <v>285</v>
      </c>
      <c r="K51" s="1" t="s">
        <v>125</v>
      </c>
      <c r="L51" s="1" t="s">
        <v>143</v>
      </c>
      <c r="M51" s="1" t="s">
        <v>358</v>
      </c>
      <c r="N51" s="1" t="s">
        <v>260</v>
      </c>
      <c r="O51" s="1" t="s">
        <v>129</v>
      </c>
      <c r="P51" s="1" t="s">
        <v>261</v>
      </c>
      <c r="Q51" s="1" t="s">
        <v>254</v>
      </c>
      <c r="R51" s="1" t="s">
        <v>263</v>
      </c>
      <c r="S51" s="1" t="s">
        <v>133</v>
      </c>
      <c r="T51" s="1" t="s">
        <v>143</v>
      </c>
      <c r="U51" s="1" t="s">
        <v>143</v>
      </c>
      <c r="V51" s="1" t="s">
        <v>136</v>
      </c>
      <c r="W51" s="1" t="s">
        <v>53</v>
      </c>
      <c r="X51" s="1" t="s">
        <v>54</v>
      </c>
      <c r="AC51" s="1">
        <v>3</v>
      </c>
      <c r="AD51" s="1">
        <v>7</v>
      </c>
      <c r="AE51" s="1">
        <v>5</v>
      </c>
      <c r="AF51" s="1">
        <v>3</v>
      </c>
      <c r="BR51" s="1">
        <f t="shared" si="2"/>
        <v>18</v>
      </c>
      <c r="BS51" s="1">
        <f t="shared" si="3"/>
        <v>553.86</v>
      </c>
      <c r="BU51" s="1">
        <v>2667</v>
      </c>
      <c r="BV51" s="1" t="s">
        <v>359</v>
      </c>
    </row>
    <row r="52" spans="1:76" ht="84.95" customHeight="1" x14ac:dyDescent="0.25">
      <c r="A52" s="1">
        <v>2</v>
      </c>
      <c r="B52" s="1" t="s">
        <v>139</v>
      </c>
      <c r="D52"/>
      <c r="H52" s="1" t="s">
        <v>360</v>
      </c>
      <c r="I52" s="1" t="s">
        <v>300</v>
      </c>
      <c r="J52" s="1" t="s">
        <v>285</v>
      </c>
      <c r="K52" s="1" t="s">
        <v>125</v>
      </c>
      <c r="L52" s="1" t="s">
        <v>143</v>
      </c>
      <c r="M52" s="1" t="s">
        <v>334</v>
      </c>
      <c r="N52" s="1" t="s">
        <v>287</v>
      </c>
      <c r="O52" s="1" t="s">
        <v>129</v>
      </c>
      <c r="P52" s="1" t="s">
        <v>261</v>
      </c>
      <c r="Q52" s="1" t="s">
        <v>254</v>
      </c>
      <c r="R52" s="1" t="s">
        <v>272</v>
      </c>
      <c r="S52" s="1" t="s">
        <v>133</v>
      </c>
      <c r="T52" s="1" t="s">
        <v>143</v>
      </c>
      <c r="U52" s="1" t="s">
        <v>143</v>
      </c>
      <c r="V52" s="1" t="s">
        <v>136</v>
      </c>
      <c r="W52" s="1" t="s">
        <v>53</v>
      </c>
      <c r="X52" s="1" t="s">
        <v>54</v>
      </c>
      <c r="AD52" s="1">
        <v>1</v>
      </c>
      <c r="AE52" s="1">
        <v>1</v>
      </c>
      <c r="BR52" s="1">
        <f t="shared" si="2"/>
        <v>2</v>
      </c>
      <c r="BS52" s="1">
        <f t="shared" si="3"/>
        <v>61.54</v>
      </c>
      <c r="BU52" s="1">
        <v>2667</v>
      </c>
      <c r="BV52" s="1" t="s">
        <v>359</v>
      </c>
    </row>
    <row r="53" spans="1:76" ht="84.95" customHeight="1" x14ac:dyDescent="0.25">
      <c r="A53" s="1">
        <v>2</v>
      </c>
      <c r="B53" s="1" t="s">
        <v>139</v>
      </c>
      <c r="D53"/>
      <c r="H53" s="1" t="s">
        <v>361</v>
      </c>
      <c r="I53" s="1" t="s">
        <v>302</v>
      </c>
      <c r="J53" s="1" t="s">
        <v>128</v>
      </c>
      <c r="K53" s="1" t="s">
        <v>125</v>
      </c>
      <c r="L53" s="1" t="s">
        <v>143</v>
      </c>
      <c r="M53" s="1" t="s">
        <v>339</v>
      </c>
      <c r="N53" s="1" t="s">
        <v>294</v>
      </c>
      <c r="O53" s="1" t="s">
        <v>129</v>
      </c>
      <c r="P53" s="1" t="s">
        <v>340</v>
      </c>
      <c r="Q53" s="1" t="s">
        <v>254</v>
      </c>
      <c r="R53" s="1" t="s">
        <v>263</v>
      </c>
      <c r="S53" s="1" t="s">
        <v>133</v>
      </c>
      <c r="T53" s="1" t="s">
        <v>143</v>
      </c>
      <c r="U53" s="1" t="s">
        <v>143</v>
      </c>
      <c r="V53" s="1" t="s">
        <v>136</v>
      </c>
      <c r="W53" s="1" t="s">
        <v>53</v>
      </c>
      <c r="X53" s="1" t="s">
        <v>54</v>
      </c>
      <c r="AB53" s="1">
        <v>1</v>
      </c>
      <c r="AC53" s="1">
        <v>3</v>
      </c>
      <c r="AD53" s="1">
        <v>4</v>
      </c>
      <c r="AE53" s="1">
        <v>4</v>
      </c>
      <c r="AF53" s="1">
        <v>2</v>
      </c>
      <c r="BR53" s="1">
        <f t="shared" si="2"/>
        <v>14</v>
      </c>
      <c r="BS53" s="1">
        <f t="shared" si="3"/>
        <v>538.02</v>
      </c>
      <c r="BU53" s="1">
        <v>2667</v>
      </c>
      <c r="BV53" s="1" t="s">
        <v>359</v>
      </c>
    </row>
    <row r="54" spans="1:76" ht="84.95" customHeight="1" x14ac:dyDescent="0.25">
      <c r="A54" s="1">
        <v>2</v>
      </c>
      <c r="B54" s="1" t="s">
        <v>139</v>
      </c>
      <c r="D54"/>
      <c r="H54" s="1" t="s">
        <v>362</v>
      </c>
      <c r="I54" s="1" t="s">
        <v>141</v>
      </c>
      <c r="J54" s="1" t="s">
        <v>142</v>
      </c>
      <c r="K54" s="1" t="s">
        <v>125</v>
      </c>
      <c r="L54" s="1" t="s">
        <v>143</v>
      </c>
      <c r="M54" s="1" t="s">
        <v>344</v>
      </c>
      <c r="N54" s="1" t="s">
        <v>270</v>
      </c>
      <c r="O54" s="1" t="s">
        <v>129</v>
      </c>
      <c r="P54" s="1" t="s">
        <v>271</v>
      </c>
      <c r="Q54" s="1" t="s">
        <v>254</v>
      </c>
      <c r="R54" s="1" t="s">
        <v>263</v>
      </c>
      <c r="S54" s="1" t="s">
        <v>133</v>
      </c>
      <c r="T54" s="1" t="s">
        <v>143</v>
      </c>
      <c r="U54" s="1" t="s">
        <v>143</v>
      </c>
      <c r="V54" s="1" t="s">
        <v>136</v>
      </c>
      <c r="W54" s="1" t="s">
        <v>53</v>
      </c>
      <c r="X54" s="1" t="s">
        <v>54</v>
      </c>
      <c r="AC54" s="1">
        <v>3</v>
      </c>
      <c r="AD54" s="1">
        <v>5</v>
      </c>
      <c r="AE54" s="1">
        <v>7</v>
      </c>
      <c r="AF54" s="1">
        <v>4</v>
      </c>
      <c r="AG54" s="1">
        <v>3</v>
      </c>
      <c r="BR54" s="1">
        <f t="shared" si="2"/>
        <v>22</v>
      </c>
      <c r="BS54" s="1">
        <f t="shared" si="3"/>
        <v>508.20000000000005</v>
      </c>
      <c r="BU54" s="1">
        <v>2667</v>
      </c>
      <c r="BV54" s="1" t="s">
        <v>264</v>
      </c>
    </row>
    <row r="55" spans="1:76" ht="84.95" customHeight="1" x14ac:dyDescent="0.25">
      <c r="A55" s="1">
        <v>2</v>
      </c>
      <c r="B55" s="1" t="s">
        <v>139</v>
      </c>
      <c r="D55"/>
      <c r="H55" s="1" t="s">
        <v>363</v>
      </c>
      <c r="I55" s="1" t="s">
        <v>302</v>
      </c>
      <c r="J55" s="1" t="s">
        <v>128</v>
      </c>
      <c r="K55" s="1" t="s">
        <v>125</v>
      </c>
      <c r="L55" s="1" t="s">
        <v>143</v>
      </c>
      <c r="M55" s="1" t="s">
        <v>364</v>
      </c>
      <c r="N55" s="1" t="s">
        <v>260</v>
      </c>
      <c r="O55" s="1" t="s">
        <v>129</v>
      </c>
      <c r="P55" s="1" t="s">
        <v>271</v>
      </c>
      <c r="Q55" s="1" t="s">
        <v>254</v>
      </c>
      <c r="R55" s="1" t="s">
        <v>263</v>
      </c>
      <c r="S55" s="1" t="s">
        <v>133</v>
      </c>
      <c r="T55" s="1" t="s">
        <v>143</v>
      </c>
      <c r="U55" s="1" t="s">
        <v>143</v>
      </c>
      <c r="V55" s="1" t="s">
        <v>136</v>
      </c>
      <c r="W55" s="1" t="s">
        <v>53</v>
      </c>
      <c r="X55" s="1" t="s">
        <v>54</v>
      </c>
      <c r="AB55" s="1">
        <v>1</v>
      </c>
      <c r="AD55" s="1">
        <v>2</v>
      </c>
      <c r="AF55" s="1">
        <v>3</v>
      </c>
      <c r="AG55" s="1">
        <v>3</v>
      </c>
      <c r="BR55" s="1">
        <f t="shared" si="2"/>
        <v>9</v>
      </c>
      <c r="BS55" s="1">
        <f t="shared" si="3"/>
        <v>345.87</v>
      </c>
      <c r="BU55" s="1">
        <v>2667</v>
      </c>
      <c r="BV55" s="1" t="s">
        <v>320</v>
      </c>
    </row>
    <row r="56" spans="1:76" ht="84.95" customHeight="1" x14ac:dyDescent="0.25">
      <c r="A56" s="1">
        <v>2</v>
      </c>
      <c r="B56" s="1" t="s">
        <v>139</v>
      </c>
      <c r="D56"/>
      <c r="H56" s="1" t="s">
        <v>365</v>
      </c>
      <c r="I56" s="1" t="s">
        <v>300</v>
      </c>
      <c r="J56" s="1" t="s">
        <v>285</v>
      </c>
      <c r="K56" s="1" t="s">
        <v>125</v>
      </c>
      <c r="L56" s="1" t="s">
        <v>143</v>
      </c>
      <c r="M56" s="1" t="s">
        <v>358</v>
      </c>
      <c r="N56" s="1" t="s">
        <v>260</v>
      </c>
      <c r="O56" s="1" t="s">
        <v>129</v>
      </c>
      <c r="P56" s="1" t="s">
        <v>261</v>
      </c>
      <c r="Q56" s="1" t="s">
        <v>254</v>
      </c>
      <c r="R56" s="1" t="s">
        <v>263</v>
      </c>
      <c r="S56" s="1" t="s">
        <v>133</v>
      </c>
      <c r="T56" s="1" t="s">
        <v>143</v>
      </c>
      <c r="U56" s="1" t="s">
        <v>143</v>
      </c>
      <c r="V56" s="1" t="s">
        <v>136</v>
      </c>
      <c r="W56" s="1" t="s">
        <v>53</v>
      </c>
      <c r="X56" s="1" t="s">
        <v>54</v>
      </c>
      <c r="AB56" s="1">
        <v>1</v>
      </c>
      <c r="AC56" s="1">
        <v>1</v>
      </c>
      <c r="AD56" s="1">
        <v>7</v>
      </c>
      <c r="AE56" s="1">
        <v>4</v>
      </c>
      <c r="AF56" s="1">
        <v>3</v>
      </c>
      <c r="AG56" s="1">
        <v>3</v>
      </c>
      <c r="BR56" s="1">
        <f t="shared" si="2"/>
        <v>19</v>
      </c>
      <c r="BS56" s="1">
        <f t="shared" si="3"/>
        <v>584.63</v>
      </c>
      <c r="BU56" s="1">
        <v>2667</v>
      </c>
      <c r="BV56" s="1" t="s">
        <v>359</v>
      </c>
    </row>
    <row r="57" spans="1:76" ht="84.95" customHeight="1" x14ac:dyDescent="0.2">
      <c r="A57" s="1">
        <v>2</v>
      </c>
      <c r="B57" s="1" t="s">
        <v>139</v>
      </c>
      <c r="H57" s="1" t="s">
        <v>366</v>
      </c>
      <c r="I57" s="1" t="s">
        <v>307</v>
      </c>
      <c r="J57" s="1" t="s">
        <v>142</v>
      </c>
      <c r="K57" s="1" t="s">
        <v>125</v>
      </c>
      <c r="L57" s="1" t="s">
        <v>143</v>
      </c>
      <c r="M57" s="1" t="s">
        <v>367</v>
      </c>
      <c r="N57" s="1" t="s">
        <v>287</v>
      </c>
      <c r="O57" s="1" t="s">
        <v>129</v>
      </c>
      <c r="P57" s="1" t="s">
        <v>271</v>
      </c>
      <c r="Q57" s="1" t="s">
        <v>254</v>
      </c>
      <c r="R57" s="1" t="s">
        <v>263</v>
      </c>
      <c r="S57" s="1" t="s">
        <v>133</v>
      </c>
      <c r="T57" s="1" t="s">
        <v>143</v>
      </c>
      <c r="U57" s="1" t="s">
        <v>143</v>
      </c>
      <c r="V57" s="1" t="s">
        <v>228</v>
      </c>
      <c r="W57" s="1" t="s">
        <v>53</v>
      </c>
      <c r="X57" s="1" t="s">
        <v>54</v>
      </c>
      <c r="AG57" s="1">
        <v>4</v>
      </c>
      <c r="BR57" s="1">
        <f t="shared" si="2"/>
        <v>4</v>
      </c>
      <c r="BS57" s="1">
        <f t="shared" si="3"/>
        <v>88</v>
      </c>
      <c r="BU57" s="1">
        <v>2667</v>
      </c>
      <c r="BV57" s="1" t="s">
        <v>325</v>
      </c>
      <c r="BW57" s="1" t="s">
        <v>274</v>
      </c>
      <c r="BX57" s="1" t="s">
        <v>345</v>
      </c>
    </row>
    <row r="58" spans="1:76" ht="84.95" customHeight="1" x14ac:dyDescent="0.2">
      <c r="A58" s="1">
        <v>2</v>
      </c>
      <c r="B58" s="1" t="s">
        <v>139</v>
      </c>
      <c r="H58" s="1" t="s">
        <v>366</v>
      </c>
      <c r="I58" s="1" t="s">
        <v>307</v>
      </c>
      <c r="J58" s="1" t="s">
        <v>142</v>
      </c>
      <c r="K58" s="1" t="s">
        <v>125</v>
      </c>
      <c r="L58" s="1" t="s">
        <v>143</v>
      </c>
      <c r="M58" s="1" t="s">
        <v>367</v>
      </c>
      <c r="N58" s="1" t="s">
        <v>287</v>
      </c>
      <c r="O58" s="1" t="s">
        <v>129</v>
      </c>
      <c r="P58" s="1" t="s">
        <v>271</v>
      </c>
      <c r="Q58" s="1" t="s">
        <v>254</v>
      </c>
      <c r="R58" s="1" t="s">
        <v>263</v>
      </c>
      <c r="S58" s="1" t="s">
        <v>133</v>
      </c>
      <c r="T58" s="1" t="s">
        <v>143</v>
      </c>
      <c r="U58" s="1" t="s">
        <v>143</v>
      </c>
      <c r="V58" s="1" t="s">
        <v>136</v>
      </c>
      <c r="W58" s="1" t="s">
        <v>53</v>
      </c>
      <c r="X58" s="1" t="s">
        <v>54</v>
      </c>
      <c r="AG58" s="1">
        <v>2</v>
      </c>
      <c r="BR58" s="1">
        <f t="shared" si="2"/>
        <v>2</v>
      </c>
      <c r="BS58" s="1">
        <f t="shared" si="3"/>
        <v>44</v>
      </c>
      <c r="BU58" s="1">
        <v>2667</v>
      </c>
      <c r="BV58" s="1" t="s">
        <v>325</v>
      </c>
      <c r="BW58" s="1" t="s">
        <v>274</v>
      </c>
      <c r="BX58" s="1" t="s">
        <v>345</v>
      </c>
    </row>
    <row r="59" spans="1:76" ht="84.95" customHeight="1" x14ac:dyDescent="0.25">
      <c r="A59" s="1">
        <v>2</v>
      </c>
      <c r="B59" s="1" t="s">
        <v>139</v>
      </c>
      <c r="D59"/>
      <c r="H59" s="1" t="s">
        <v>368</v>
      </c>
      <c r="I59" s="1" t="s">
        <v>352</v>
      </c>
      <c r="J59" s="1" t="s">
        <v>348</v>
      </c>
      <c r="K59" s="1" t="s">
        <v>125</v>
      </c>
      <c r="L59" s="1" t="s">
        <v>369</v>
      </c>
      <c r="M59" s="1" t="s">
        <v>370</v>
      </c>
      <c r="N59" s="1" t="s">
        <v>287</v>
      </c>
      <c r="O59" s="1" t="s">
        <v>129</v>
      </c>
      <c r="P59" s="1" t="s">
        <v>261</v>
      </c>
      <c r="Q59" s="1" t="s">
        <v>288</v>
      </c>
      <c r="R59" s="1" t="s">
        <v>170</v>
      </c>
      <c r="S59" s="1" t="s">
        <v>133</v>
      </c>
      <c r="T59" s="1" t="s">
        <v>143</v>
      </c>
      <c r="U59" s="1" t="s">
        <v>143</v>
      </c>
      <c r="V59" s="1" t="s">
        <v>228</v>
      </c>
      <c r="W59" s="1" t="s">
        <v>53</v>
      </c>
      <c r="X59" s="1" t="s">
        <v>54</v>
      </c>
      <c r="AE59" s="1">
        <v>5</v>
      </c>
      <c r="AF59" s="1">
        <v>1</v>
      </c>
      <c r="AG59" s="1">
        <v>2</v>
      </c>
      <c r="BR59" s="1">
        <f t="shared" si="2"/>
        <v>8</v>
      </c>
      <c r="BS59" s="1">
        <f t="shared" si="3"/>
        <v>146.4</v>
      </c>
      <c r="BU59" s="1">
        <v>2667</v>
      </c>
      <c r="BV59" s="1" t="s">
        <v>173</v>
      </c>
      <c r="BW59" s="1" t="s">
        <v>274</v>
      </c>
      <c r="BX59" s="1" t="s">
        <v>371</v>
      </c>
    </row>
    <row r="60" spans="1:76" ht="84.95" customHeight="1" x14ac:dyDescent="0.2">
      <c r="A60" s="1">
        <v>2</v>
      </c>
      <c r="B60" s="1" t="s">
        <v>139</v>
      </c>
      <c r="H60" s="1" t="s">
        <v>372</v>
      </c>
      <c r="I60" s="1" t="s">
        <v>267</v>
      </c>
      <c r="J60" s="1" t="s">
        <v>128</v>
      </c>
      <c r="K60" s="1" t="s">
        <v>125</v>
      </c>
      <c r="L60" s="1" t="s">
        <v>143</v>
      </c>
      <c r="M60" s="1" t="s">
        <v>364</v>
      </c>
      <c r="N60" s="1" t="s">
        <v>260</v>
      </c>
      <c r="O60" s="1" t="s">
        <v>129</v>
      </c>
      <c r="P60" s="1" t="s">
        <v>271</v>
      </c>
      <c r="Q60" s="1" t="s">
        <v>254</v>
      </c>
      <c r="R60" s="1" t="s">
        <v>263</v>
      </c>
      <c r="S60" s="1" t="s">
        <v>133</v>
      </c>
      <c r="T60" s="1" t="s">
        <v>143</v>
      </c>
      <c r="U60" s="1" t="s">
        <v>143</v>
      </c>
      <c r="V60" s="1" t="s">
        <v>228</v>
      </c>
      <c r="W60" s="1" t="s">
        <v>53</v>
      </c>
      <c r="X60" s="1" t="s">
        <v>54</v>
      </c>
      <c r="AC60" s="1">
        <v>1</v>
      </c>
      <c r="AE60" s="1">
        <v>3</v>
      </c>
      <c r="AF60" s="1">
        <v>2</v>
      </c>
      <c r="AG60" s="1">
        <v>2</v>
      </c>
      <c r="BR60" s="1">
        <f t="shared" si="2"/>
        <v>8</v>
      </c>
      <c r="BS60" s="1">
        <f t="shared" si="3"/>
        <v>292.8</v>
      </c>
      <c r="BU60" s="1">
        <v>2667</v>
      </c>
      <c r="BV60" s="1" t="s">
        <v>320</v>
      </c>
      <c r="BW60" s="1" t="s">
        <v>274</v>
      </c>
      <c r="BX60" s="1" t="s">
        <v>373</v>
      </c>
    </row>
    <row r="61" spans="1:76" ht="84.95" customHeight="1" x14ac:dyDescent="0.25">
      <c r="A61" s="1">
        <v>2</v>
      </c>
      <c r="B61" s="1" t="s">
        <v>139</v>
      </c>
      <c r="D61"/>
      <c r="H61" s="1" t="s">
        <v>372</v>
      </c>
      <c r="I61" s="1" t="s">
        <v>267</v>
      </c>
      <c r="J61" s="1" t="s">
        <v>128</v>
      </c>
      <c r="K61" s="1" t="s">
        <v>125</v>
      </c>
      <c r="L61" s="1" t="s">
        <v>143</v>
      </c>
      <c r="M61" s="1" t="s">
        <v>364</v>
      </c>
      <c r="N61" s="1" t="s">
        <v>260</v>
      </c>
      <c r="O61" s="1" t="s">
        <v>129</v>
      </c>
      <c r="P61" s="1" t="s">
        <v>271</v>
      </c>
      <c r="Q61" s="1" t="s">
        <v>254</v>
      </c>
      <c r="R61" s="1" t="s">
        <v>263</v>
      </c>
      <c r="S61" s="1" t="s">
        <v>133</v>
      </c>
      <c r="T61" s="1" t="s">
        <v>143</v>
      </c>
      <c r="U61" s="1" t="s">
        <v>143</v>
      </c>
      <c r="V61" s="1" t="s">
        <v>136</v>
      </c>
      <c r="W61" s="1" t="s">
        <v>53</v>
      </c>
      <c r="X61" s="1" t="s">
        <v>54</v>
      </c>
      <c r="AB61" s="1">
        <v>1</v>
      </c>
      <c r="AC61" s="1">
        <v>2</v>
      </c>
      <c r="AE61" s="1">
        <v>3</v>
      </c>
      <c r="AF61" s="1">
        <v>1</v>
      </c>
      <c r="AG61" s="1">
        <v>1</v>
      </c>
      <c r="BR61" s="1">
        <f t="shared" si="2"/>
        <v>8</v>
      </c>
      <c r="BS61" s="1">
        <f t="shared" si="3"/>
        <v>292.8</v>
      </c>
      <c r="BU61" s="1">
        <v>2667</v>
      </c>
      <c r="BV61" s="1" t="s">
        <v>320</v>
      </c>
      <c r="BW61" s="1" t="s">
        <v>274</v>
      </c>
      <c r="BX61" s="1" t="s">
        <v>373</v>
      </c>
    </row>
    <row r="62" spans="1:76" ht="84.95" customHeight="1" x14ac:dyDescent="0.2">
      <c r="A62" s="1">
        <v>2</v>
      </c>
      <c r="B62" s="1" t="s">
        <v>139</v>
      </c>
      <c r="H62" s="1" t="s">
        <v>374</v>
      </c>
      <c r="I62" s="1" t="s">
        <v>267</v>
      </c>
      <c r="J62" s="1" t="s">
        <v>128</v>
      </c>
      <c r="K62" s="1" t="s">
        <v>125</v>
      </c>
      <c r="L62" s="1" t="s">
        <v>143</v>
      </c>
      <c r="M62" s="1" t="s">
        <v>375</v>
      </c>
      <c r="N62" s="1" t="s">
        <v>287</v>
      </c>
      <c r="O62" s="1" t="s">
        <v>129</v>
      </c>
      <c r="P62" s="1" t="s">
        <v>271</v>
      </c>
      <c r="Q62" s="1" t="s">
        <v>254</v>
      </c>
      <c r="R62" s="1" t="s">
        <v>263</v>
      </c>
      <c r="S62" s="1" t="s">
        <v>133</v>
      </c>
      <c r="T62" s="1" t="s">
        <v>143</v>
      </c>
      <c r="U62" s="1" t="s">
        <v>143</v>
      </c>
      <c r="V62" s="1" t="s">
        <v>228</v>
      </c>
      <c r="W62" s="1" t="s">
        <v>53</v>
      </c>
      <c r="X62" s="1" t="s">
        <v>54</v>
      </c>
      <c r="AE62" s="1">
        <v>1</v>
      </c>
      <c r="AF62" s="1">
        <v>2</v>
      </c>
      <c r="AG62" s="1">
        <v>2</v>
      </c>
      <c r="BR62" s="1">
        <f t="shared" si="2"/>
        <v>5</v>
      </c>
      <c r="BS62" s="1">
        <f t="shared" si="3"/>
        <v>183</v>
      </c>
      <c r="BU62" s="1">
        <v>2667</v>
      </c>
      <c r="BV62" s="1" t="s">
        <v>320</v>
      </c>
      <c r="BW62" s="1" t="s">
        <v>274</v>
      </c>
      <c r="BX62" s="1" t="s">
        <v>373</v>
      </c>
    </row>
    <row r="63" spans="1:76" ht="84.95" customHeight="1" x14ac:dyDescent="0.2">
      <c r="A63" s="1">
        <v>2</v>
      </c>
      <c r="B63" s="1" t="s">
        <v>139</v>
      </c>
      <c r="H63" s="1" t="s">
        <v>374</v>
      </c>
      <c r="I63" s="1" t="s">
        <v>267</v>
      </c>
      <c r="J63" s="1" t="s">
        <v>128</v>
      </c>
      <c r="K63" s="1" t="s">
        <v>125</v>
      </c>
      <c r="L63" s="1" t="s">
        <v>143</v>
      </c>
      <c r="M63" s="1" t="s">
        <v>375</v>
      </c>
      <c r="N63" s="1" t="s">
        <v>287</v>
      </c>
      <c r="O63" s="1" t="s">
        <v>129</v>
      </c>
      <c r="P63" s="1" t="s">
        <v>271</v>
      </c>
      <c r="Q63" s="1" t="s">
        <v>254</v>
      </c>
      <c r="R63" s="1" t="s">
        <v>263</v>
      </c>
      <c r="S63" s="1" t="s">
        <v>133</v>
      </c>
      <c r="T63" s="1" t="s">
        <v>143</v>
      </c>
      <c r="U63" s="1" t="s">
        <v>143</v>
      </c>
      <c r="V63" s="1" t="s">
        <v>136</v>
      </c>
      <c r="W63" s="1" t="s">
        <v>53</v>
      </c>
      <c r="X63" s="1" t="s">
        <v>54</v>
      </c>
      <c r="AF63" s="1">
        <v>2</v>
      </c>
      <c r="BR63" s="1">
        <f t="shared" si="2"/>
        <v>2</v>
      </c>
      <c r="BS63" s="1">
        <f t="shared" si="3"/>
        <v>73.2</v>
      </c>
      <c r="BU63" s="1">
        <v>2667</v>
      </c>
      <c r="BV63" s="1" t="s">
        <v>320</v>
      </c>
      <c r="BW63" s="1" t="s">
        <v>274</v>
      </c>
      <c r="BX63" s="1" t="s">
        <v>373</v>
      </c>
    </row>
    <row r="64" spans="1:76" ht="84.95" customHeight="1" x14ac:dyDescent="0.2">
      <c r="A64" s="1">
        <v>2</v>
      </c>
      <c r="B64" s="1" t="s">
        <v>376</v>
      </c>
      <c r="H64" s="1" t="s">
        <v>377</v>
      </c>
      <c r="I64" s="1" t="s">
        <v>176</v>
      </c>
      <c r="J64" s="1" t="s">
        <v>378</v>
      </c>
      <c r="K64" s="1" t="s">
        <v>222</v>
      </c>
      <c r="L64" s="1" t="s">
        <v>379</v>
      </c>
      <c r="M64" s="1" t="s">
        <v>380</v>
      </c>
      <c r="N64" s="1" t="s">
        <v>155</v>
      </c>
      <c r="O64" s="1" t="s">
        <v>129</v>
      </c>
      <c r="P64" s="1" t="s">
        <v>381</v>
      </c>
      <c r="Q64" s="1" t="s">
        <v>382</v>
      </c>
      <c r="R64" s="1" t="s">
        <v>263</v>
      </c>
      <c r="S64" s="1" t="s">
        <v>133</v>
      </c>
      <c r="T64" s="1" t="s">
        <v>182</v>
      </c>
      <c r="U64" s="1" t="s">
        <v>379</v>
      </c>
      <c r="V64" s="1" t="s">
        <v>232</v>
      </c>
      <c r="W64" s="1" t="s">
        <v>383</v>
      </c>
      <c r="X64" s="1" t="s">
        <v>384</v>
      </c>
      <c r="AI64" s="1">
        <v>10</v>
      </c>
      <c r="AJ64" s="1">
        <v>1</v>
      </c>
      <c r="AK64" s="1">
        <v>3</v>
      </c>
      <c r="BR64" s="1">
        <f t="shared" si="2"/>
        <v>14</v>
      </c>
      <c r="BS64" s="1">
        <f t="shared" si="3"/>
        <v>476</v>
      </c>
      <c r="BU64" s="1">
        <v>2667</v>
      </c>
      <c r="BV64" s="1" t="s">
        <v>385</v>
      </c>
    </row>
    <row r="65" spans="1:74" ht="84.95" customHeight="1" x14ac:dyDescent="0.2">
      <c r="A65" s="1">
        <v>2</v>
      </c>
      <c r="B65" s="1" t="s">
        <v>376</v>
      </c>
      <c r="H65" s="1" t="s">
        <v>377</v>
      </c>
      <c r="I65" s="1" t="s">
        <v>176</v>
      </c>
      <c r="J65" s="1" t="s">
        <v>378</v>
      </c>
      <c r="K65" s="1" t="s">
        <v>222</v>
      </c>
      <c r="L65" s="1" t="s">
        <v>379</v>
      </c>
      <c r="M65" s="1" t="s">
        <v>380</v>
      </c>
      <c r="N65" s="1" t="s">
        <v>155</v>
      </c>
      <c r="O65" s="1" t="s">
        <v>129</v>
      </c>
      <c r="P65" s="1" t="s">
        <v>381</v>
      </c>
      <c r="Q65" s="1" t="s">
        <v>382</v>
      </c>
      <c r="R65" s="1" t="s">
        <v>263</v>
      </c>
      <c r="S65" s="1" t="s">
        <v>133</v>
      </c>
      <c r="T65" s="1" t="s">
        <v>182</v>
      </c>
      <c r="U65" s="1" t="s">
        <v>379</v>
      </c>
      <c r="V65" s="1" t="s">
        <v>233</v>
      </c>
      <c r="W65" s="1" t="s">
        <v>383</v>
      </c>
      <c r="X65" s="1" t="s">
        <v>384</v>
      </c>
      <c r="AH65" s="1">
        <v>5</v>
      </c>
      <c r="AI65" s="1">
        <v>10</v>
      </c>
      <c r="AJ65" s="1">
        <v>6</v>
      </c>
      <c r="AK65" s="1">
        <v>4</v>
      </c>
      <c r="BR65" s="1">
        <f t="shared" si="2"/>
        <v>25</v>
      </c>
      <c r="BS65" s="1">
        <f t="shared" si="3"/>
        <v>850</v>
      </c>
      <c r="BU65" s="1">
        <v>2667</v>
      </c>
      <c r="BV65" s="1" t="s">
        <v>385</v>
      </c>
    </row>
    <row r="66" spans="1:74" ht="84.95" customHeight="1" x14ac:dyDescent="0.2">
      <c r="A66" s="1">
        <v>2</v>
      </c>
      <c r="B66" s="1" t="s">
        <v>386</v>
      </c>
      <c r="H66" s="1" t="s">
        <v>387</v>
      </c>
      <c r="I66" s="1" t="s">
        <v>388</v>
      </c>
      <c r="J66" s="1" t="s">
        <v>137</v>
      </c>
      <c r="K66" s="1" t="s">
        <v>222</v>
      </c>
      <c r="L66" s="1" t="s">
        <v>389</v>
      </c>
      <c r="M66" s="1" t="s">
        <v>390</v>
      </c>
      <c r="N66" s="1" t="s">
        <v>391</v>
      </c>
      <c r="O66" s="1" t="s">
        <v>129</v>
      </c>
      <c r="P66" s="1" t="s">
        <v>381</v>
      </c>
      <c r="Q66" s="1" t="s">
        <v>392</v>
      </c>
      <c r="R66" s="1" t="s">
        <v>263</v>
      </c>
      <c r="S66" s="1" t="s">
        <v>158</v>
      </c>
      <c r="T66" s="1" t="s">
        <v>158</v>
      </c>
      <c r="U66" s="1" t="s">
        <v>389</v>
      </c>
      <c r="V66" s="1" t="s">
        <v>228</v>
      </c>
      <c r="W66" s="1" t="s">
        <v>96</v>
      </c>
      <c r="X66" s="1" t="s">
        <v>97</v>
      </c>
      <c r="Y66" s="1">
        <v>600</v>
      </c>
      <c r="BR66" s="1">
        <f t="shared" si="2"/>
        <v>600</v>
      </c>
      <c r="BS66" s="1">
        <f t="shared" si="3"/>
        <v>6720</v>
      </c>
      <c r="BU66" s="1">
        <v>2667</v>
      </c>
      <c r="BV66" s="1" t="s">
        <v>173</v>
      </c>
    </row>
    <row r="67" spans="1:74" ht="84.95" customHeight="1" x14ac:dyDescent="0.2">
      <c r="A67" s="1">
        <v>2</v>
      </c>
      <c r="B67" s="1" t="s">
        <v>386</v>
      </c>
      <c r="H67" s="1" t="s">
        <v>387</v>
      </c>
      <c r="I67" s="1" t="s">
        <v>388</v>
      </c>
      <c r="J67" s="1" t="s">
        <v>137</v>
      </c>
      <c r="K67" s="1" t="s">
        <v>222</v>
      </c>
      <c r="L67" s="1" t="s">
        <v>389</v>
      </c>
      <c r="M67" s="1" t="s">
        <v>390</v>
      </c>
      <c r="N67" s="1" t="s">
        <v>391</v>
      </c>
      <c r="O67" s="1" t="s">
        <v>129</v>
      </c>
      <c r="P67" s="1" t="s">
        <v>381</v>
      </c>
      <c r="Q67" s="1" t="s">
        <v>392</v>
      </c>
      <c r="R67" s="1" t="s">
        <v>263</v>
      </c>
      <c r="S67" s="1" t="s">
        <v>158</v>
      </c>
      <c r="T67" s="1" t="s">
        <v>158</v>
      </c>
      <c r="U67" s="1" t="s">
        <v>389</v>
      </c>
      <c r="V67" s="1" t="s">
        <v>232</v>
      </c>
      <c r="W67" s="1" t="s">
        <v>96</v>
      </c>
      <c r="X67" s="1" t="s">
        <v>97</v>
      </c>
      <c r="Y67" s="1">
        <v>275</v>
      </c>
      <c r="BR67" s="1">
        <f t="shared" si="2"/>
        <v>275</v>
      </c>
      <c r="BS67" s="1">
        <f t="shared" si="3"/>
        <v>3080</v>
      </c>
      <c r="BU67" s="1">
        <v>2667</v>
      </c>
      <c r="BV67" s="1" t="s">
        <v>173</v>
      </c>
    </row>
    <row r="68" spans="1:74" ht="84.95" customHeight="1" x14ac:dyDescent="0.2">
      <c r="A68" s="1">
        <v>2</v>
      </c>
      <c r="B68" s="1" t="s">
        <v>386</v>
      </c>
      <c r="H68" s="1" t="s">
        <v>387</v>
      </c>
      <c r="I68" s="1" t="s">
        <v>388</v>
      </c>
      <c r="J68" s="1" t="s">
        <v>137</v>
      </c>
      <c r="K68" s="1" t="s">
        <v>222</v>
      </c>
      <c r="L68" s="1" t="s">
        <v>389</v>
      </c>
      <c r="M68" s="1" t="s">
        <v>390</v>
      </c>
      <c r="N68" s="1" t="s">
        <v>391</v>
      </c>
      <c r="O68" s="1" t="s">
        <v>129</v>
      </c>
      <c r="P68" s="1" t="s">
        <v>381</v>
      </c>
      <c r="Q68" s="1" t="s">
        <v>392</v>
      </c>
      <c r="R68" s="1" t="s">
        <v>263</v>
      </c>
      <c r="S68" s="1" t="s">
        <v>158</v>
      </c>
      <c r="T68" s="1" t="s">
        <v>158</v>
      </c>
      <c r="U68" s="1" t="s">
        <v>389</v>
      </c>
      <c r="V68" s="1" t="s">
        <v>136</v>
      </c>
      <c r="W68" s="1" t="s">
        <v>96</v>
      </c>
      <c r="X68" s="1" t="s">
        <v>97</v>
      </c>
      <c r="Y68" s="1">
        <v>265</v>
      </c>
      <c r="BR68" s="1">
        <f t="shared" si="2"/>
        <v>265</v>
      </c>
      <c r="BS68" s="1">
        <f t="shared" si="3"/>
        <v>2968</v>
      </c>
      <c r="BU68" s="1">
        <v>2667</v>
      </c>
      <c r="BV68" s="1" t="s">
        <v>173</v>
      </c>
    </row>
    <row r="69" spans="1:74" ht="84.95" customHeight="1" x14ac:dyDescent="0.2">
      <c r="A69" s="1">
        <v>2</v>
      </c>
      <c r="B69" s="1" t="s">
        <v>386</v>
      </c>
      <c r="H69" s="1" t="s">
        <v>387</v>
      </c>
      <c r="I69" s="1" t="s">
        <v>388</v>
      </c>
      <c r="J69" s="1" t="s">
        <v>137</v>
      </c>
      <c r="K69" s="1" t="s">
        <v>222</v>
      </c>
      <c r="L69" s="1" t="s">
        <v>389</v>
      </c>
      <c r="M69" s="1" t="s">
        <v>390</v>
      </c>
      <c r="N69" s="1" t="s">
        <v>391</v>
      </c>
      <c r="O69" s="1" t="s">
        <v>129</v>
      </c>
      <c r="P69" s="1" t="s">
        <v>381</v>
      </c>
      <c r="Q69" s="1" t="s">
        <v>392</v>
      </c>
      <c r="R69" s="1" t="s">
        <v>263</v>
      </c>
      <c r="S69" s="1" t="s">
        <v>158</v>
      </c>
      <c r="T69" s="1" t="s">
        <v>158</v>
      </c>
      <c r="U69" s="1" t="s">
        <v>389</v>
      </c>
      <c r="V69" s="1" t="s">
        <v>233</v>
      </c>
      <c r="W69" s="1" t="s">
        <v>96</v>
      </c>
      <c r="X69" s="1" t="s">
        <v>97</v>
      </c>
      <c r="Y69" s="1">
        <v>300</v>
      </c>
      <c r="BR69" s="1">
        <f t="shared" si="2"/>
        <v>300</v>
      </c>
      <c r="BS69" s="1">
        <f t="shared" si="3"/>
        <v>3360</v>
      </c>
      <c r="BU69" s="1">
        <v>2667</v>
      </c>
      <c r="BV69" s="1" t="s">
        <v>173</v>
      </c>
    </row>
    <row r="71" spans="1:74" x14ac:dyDescent="0.2">
      <c r="BR71" s="1">
        <f>SUM(BR6:BR70)</f>
        <v>2945</v>
      </c>
    </row>
  </sheetData>
  <autoFilter ref="A5:BX5"/>
  <dataConsolidate/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32" r:id="rId4" name="btn_MostraNascondi">
          <controlPr defaultSize="0" autoLine="0" r:id="rId5">
            <anchor moveWithCells="1" sizeWithCells="1">
              <from>
                <xdr:col>10</xdr:col>
                <xdr:colOff>419100</xdr:colOff>
                <xdr:row>0</xdr:row>
                <xdr:rowOff>19050</xdr:rowOff>
              </from>
              <to>
                <xdr:col>10</xdr:col>
                <xdr:colOff>1238250</xdr:colOff>
                <xdr:row>1</xdr:row>
                <xdr:rowOff>133350</xdr:rowOff>
              </to>
            </anchor>
          </controlPr>
        </control>
      </mc:Choice>
      <mc:Fallback>
        <control shapeId="1032" r:id="rId4" name="btn_MostraNascondi"/>
      </mc:Fallback>
    </mc:AlternateContent>
    <mc:AlternateContent xmlns:mc="http://schemas.openxmlformats.org/markup-compatibility/2006">
      <mc:Choice Requires="x14">
        <control shapeId="1029" r:id="rId6" name="InserisciTaglie">
          <controlPr defaultSize="0" autoLine="0" r:id="rId7">
            <anchor moveWithCells="1" sizeWithCells="1">
              <from>
                <xdr:col>8</xdr:col>
                <xdr:colOff>161925</xdr:colOff>
                <xdr:row>0</xdr:row>
                <xdr:rowOff>19050</xdr:rowOff>
              </from>
              <to>
                <xdr:col>9</xdr:col>
                <xdr:colOff>276225</xdr:colOff>
                <xdr:row>1</xdr:row>
                <xdr:rowOff>133350</xdr:rowOff>
              </to>
            </anchor>
          </controlPr>
        </control>
      </mc:Choice>
      <mc:Fallback>
        <control shapeId="1029" r:id="rId6" name="InserisciTaglie"/>
      </mc:Fallback>
    </mc:AlternateContent>
    <mc:AlternateContent xmlns:mc="http://schemas.openxmlformats.org/markup-compatibility/2006">
      <mc:Choice Requires="x14">
        <control shapeId="1028" r:id="rId8" name="Ordinati">
          <controlPr defaultSize="0" autoLine="0" r:id="rId9">
            <anchor moveWithCells="1" sizeWithCells="1">
              <from>
                <xdr:col>3</xdr:col>
                <xdr:colOff>161925</xdr:colOff>
                <xdr:row>0</xdr:row>
                <xdr:rowOff>19050</xdr:rowOff>
              </from>
              <to>
                <xdr:col>4</xdr:col>
                <xdr:colOff>133350</xdr:colOff>
                <xdr:row>1</xdr:row>
                <xdr:rowOff>133350</xdr:rowOff>
              </to>
            </anchor>
          </controlPr>
        </control>
      </mc:Choice>
      <mc:Fallback>
        <control shapeId="1028" r:id="rId8" name="Ordinati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Parametri</vt:lpstr>
      <vt:lpstr>CATALOGO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2017-11-12T18:13:16Z</dcterms:created>
  <dcterms:modified xsi:type="dcterms:W3CDTF">2026-10-08T09:50:01Z</dcterms:modified>
</cp:coreProperties>
</file>